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bel\Desktop\Tenis de Mesa\2021-22\Campeonato Asturias equipos\"/>
    </mc:Choice>
  </mc:AlternateContent>
  <xr:revisionPtr revIDLastSave="0" documentId="13_ncr:1_{0D2E8807-F4D1-4EB6-B78A-6FEB94A32CE0}" xr6:coauthVersionLast="47" xr6:coauthVersionMax="47" xr10:uidLastSave="{00000000-0000-0000-0000-000000000000}"/>
  <workbookProtection workbookAlgorithmName="SHA-512" workbookHashValue="+O4KnckwdQHFIiKPqnZVpb1vK2OfliwaAkhwMArtdhkDmzvPzo4GkNHy7M/Hk+L+3sA4dnXOl/2NETJpGiA8PQ==" workbookSaltValue="6XXUNVjmaA7JtUjxkgiybw==" workbookSpinCount="100000" lockStructure="1"/>
  <bookViews>
    <workbookView xWindow="-120" yWindow="-120" windowWidth="29040" windowHeight="15720" activeTab="1" xr2:uid="{3766165F-DAE6-4945-AB0C-614971632E7A}"/>
  </bookViews>
  <sheets>
    <sheet name="Instrucciones" sheetId="5" r:id="rId1"/>
    <sheet name="EQUIPOS" sheetId="2" r:id="rId2"/>
    <sheet name="Licencias" sheetId="4" state="hidden" r:id="rId3"/>
  </sheets>
  <definedNames>
    <definedName name="_xlnm._FilterDatabase" localSheetId="2" hidden="1">Licencias!$A$1:$G$221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7" i="2"/>
  <c r="F7" i="2"/>
  <c r="D7" i="2"/>
  <c r="C7" i="2"/>
  <c r="B7" i="2"/>
</calcChain>
</file>

<file path=xl/sharedStrings.xml><?xml version="1.0" encoding="utf-8"?>
<sst xmlns="http://schemas.openxmlformats.org/spreadsheetml/2006/main" count="1338" uniqueCount="472">
  <si>
    <t>NOMBRE</t>
  </si>
  <si>
    <t>Nº LICENCIA</t>
  </si>
  <si>
    <t>Columna1</t>
  </si>
  <si>
    <t>CLUB</t>
  </si>
  <si>
    <t>LICENCIA</t>
  </si>
  <si>
    <t>APELLIDO1</t>
  </si>
  <si>
    <t>APPELLIDO2</t>
  </si>
  <si>
    <t>FERNANDEZ</t>
  </si>
  <si>
    <t>VARELA</t>
  </si>
  <si>
    <t>ANTONIO</t>
  </si>
  <si>
    <t>AVILES</t>
  </si>
  <si>
    <t>INFANTE</t>
  </si>
  <si>
    <t>RODRIGUEZ</t>
  </si>
  <si>
    <t>PEDRO</t>
  </si>
  <si>
    <t>ATALAYA GIJON TM</t>
  </si>
  <si>
    <t>RIOS</t>
  </si>
  <si>
    <t>PRIETO</t>
  </si>
  <si>
    <t>ROBERTO JOSE</t>
  </si>
  <si>
    <t>MONFORTE</t>
  </si>
  <si>
    <t>RADILLO</t>
  </si>
  <si>
    <t>CARLOS</t>
  </si>
  <si>
    <t>CORDO</t>
  </si>
  <si>
    <t>LOPEZ</t>
  </si>
  <si>
    <t>MARI PAZ</t>
  </si>
  <si>
    <t>PASTRANA</t>
  </si>
  <si>
    <t>JANO</t>
  </si>
  <si>
    <t>JESUS GERARDO</t>
  </si>
  <si>
    <t>CTM CORVERASTUR</t>
  </si>
  <si>
    <t>GONZALEZ</t>
  </si>
  <si>
    <t>JOSE ANTONIO</t>
  </si>
  <si>
    <t>VALLE</t>
  </si>
  <si>
    <t>VILLANUEVA</t>
  </si>
  <si>
    <t>MIGUEL ANGEL</t>
  </si>
  <si>
    <t>MORILLA</t>
  </si>
  <si>
    <t>RAMOS</t>
  </si>
  <si>
    <t>MIGUEL</t>
  </si>
  <si>
    <t>LUARCA TM</t>
  </si>
  <si>
    <t>BURGOS</t>
  </si>
  <si>
    <t>EMILIO</t>
  </si>
  <si>
    <t>MORADIELLOS</t>
  </si>
  <si>
    <t>ESCANDON</t>
  </si>
  <si>
    <t>ANGEL</t>
  </si>
  <si>
    <t>PRUNEDA</t>
  </si>
  <si>
    <t>LAURA</t>
  </si>
  <si>
    <t>ALFONSO</t>
  </si>
  <si>
    <t>SALVADOR</t>
  </si>
  <si>
    <t>SABARIEGO</t>
  </si>
  <si>
    <t>EXPOSITO</t>
  </si>
  <si>
    <t>ANTONIO JOSE</t>
  </si>
  <si>
    <t>CTM MIERES</t>
  </si>
  <si>
    <t>PARAMA</t>
  </si>
  <si>
    <t>JORGE CARLOS</t>
  </si>
  <si>
    <t>SANCHEZ</t>
  </si>
  <si>
    <t>CRISTINA</t>
  </si>
  <si>
    <t>TORREJON</t>
  </si>
  <si>
    <t>MENENDEZ</t>
  </si>
  <si>
    <t>DAVID</t>
  </si>
  <si>
    <t>GONZALEZ-NUEVO</t>
  </si>
  <si>
    <t>ZARINA</t>
  </si>
  <si>
    <t>IGLESIAS</t>
  </si>
  <si>
    <t>LÓPEZ</t>
  </si>
  <si>
    <t>JAVIER</t>
  </si>
  <si>
    <t>JORGE</t>
  </si>
  <si>
    <t>MARTINEZ</t>
  </si>
  <si>
    <t>VERA</t>
  </si>
  <si>
    <t>MARIA</t>
  </si>
  <si>
    <t>DIAZ</t>
  </si>
  <si>
    <t>ALBA</t>
  </si>
  <si>
    <t>VALLADARES</t>
  </si>
  <si>
    <t>GOMEZ</t>
  </si>
  <si>
    <t>JOSE IVAN</t>
  </si>
  <si>
    <t>PALACIO</t>
  </si>
  <si>
    <t>MUÑIZ</t>
  </si>
  <si>
    <t>CASTRO</t>
  </si>
  <si>
    <t>PEREZ</t>
  </si>
  <si>
    <t>PABLO</t>
  </si>
  <si>
    <t>CASADO</t>
  </si>
  <si>
    <t>GARCIA</t>
  </si>
  <si>
    <t>SILVERIO</t>
  </si>
  <si>
    <t>DE PABLO</t>
  </si>
  <si>
    <t>CASAS</t>
  </si>
  <si>
    <t>MANUEL</t>
  </si>
  <si>
    <t>ROBLES</t>
  </si>
  <si>
    <t>IGNACIO</t>
  </si>
  <si>
    <t>CD COSA NUESA</t>
  </si>
  <si>
    <t>LARRIETY</t>
  </si>
  <si>
    <t>FERREIRA</t>
  </si>
  <si>
    <t>JOSE DOMINGO</t>
  </si>
  <si>
    <t>ENRIQUE JOSE</t>
  </si>
  <si>
    <t>NAVA</t>
  </si>
  <si>
    <t>AZA</t>
  </si>
  <si>
    <t>SERGIO</t>
  </si>
  <si>
    <t>CTM NAVIA</t>
  </si>
  <si>
    <t>PAULINO</t>
  </si>
  <si>
    <t>CHAVEZ</t>
  </si>
  <si>
    <t>GAMBOA</t>
  </si>
  <si>
    <t>JOSE ALEJANDRO</t>
  </si>
  <si>
    <t>LANZA</t>
  </si>
  <si>
    <t>MELENDO</t>
  </si>
  <si>
    <t>JOAQUIN</t>
  </si>
  <si>
    <t>PALEO</t>
  </si>
  <si>
    <t>DANIEL</t>
  </si>
  <si>
    <t>BUSTO</t>
  </si>
  <si>
    <t>SANTOS</t>
  </si>
  <si>
    <t>JENARO AMBROSIO</t>
  </si>
  <si>
    <t>HERNANDEZ</t>
  </si>
  <si>
    <t>PARAMÁ</t>
  </si>
  <si>
    <t>GONZÁLEZ</t>
  </si>
  <si>
    <t>JUAN CARLOS</t>
  </si>
  <si>
    <t>DOPICO</t>
  </si>
  <si>
    <t>ALMEIDA</t>
  </si>
  <si>
    <t>RUBEN</t>
  </si>
  <si>
    <t>RODIL</t>
  </si>
  <si>
    <t>FRANCISCO JAVIER</t>
  </si>
  <si>
    <t>TIJERO</t>
  </si>
  <si>
    <t>BELVER</t>
  </si>
  <si>
    <t>FERNANDO</t>
  </si>
  <si>
    <t>SOFIA</t>
  </si>
  <si>
    <t>HUGO</t>
  </si>
  <si>
    <t>SAUL</t>
  </si>
  <si>
    <t>ABELLA</t>
  </si>
  <si>
    <t>VILLAR</t>
  </si>
  <si>
    <t>IVAN</t>
  </si>
  <si>
    <t>SOUTO</t>
  </si>
  <si>
    <t>SERRANO</t>
  </si>
  <si>
    <t>JESUS ALBERTO</t>
  </si>
  <si>
    <t>ESTEFANO</t>
  </si>
  <si>
    <t>BARRUEZO</t>
  </si>
  <si>
    <t>JOSE MANUEL RAFAEL</t>
  </si>
  <si>
    <t>CUERVO</t>
  </si>
  <si>
    <t>C. ASTURIAS T.M.</t>
  </si>
  <si>
    <t>PABLO JOSE</t>
  </si>
  <si>
    <t>TOLIVIA</t>
  </si>
  <si>
    <t>BORES</t>
  </si>
  <si>
    <t>DE LA ROSA</t>
  </si>
  <si>
    <t>VASCO</t>
  </si>
  <si>
    <t>OVIEDO-MADRID</t>
  </si>
  <si>
    <t>ALVAREZ</t>
  </si>
  <si>
    <t>BAYON</t>
  </si>
  <si>
    <t>CASTAÑO</t>
  </si>
  <si>
    <t>EVARISTO</t>
  </si>
  <si>
    <t>LUIS</t>
  </si>
  <si>
    <t>GION</t>
  </si>
  <si>
    <t>MENDEZ</t>
  </si>
  <si>
    <t>ARIAS</t>
  </si>
  <si>
    <t>GUSTAVO RAUL</t>
  </si>
  <si>
    <t>FERRERAS</t>
  </si>
  <si>
    <t>PAPP</t>
  </si>
  <si>
    <t>ANDOR</t>
  </si>
  <si>
    <t>ROLANDO</t>
  </si>
  <si>
    <t>STROMER</t>
  </si>
  <si>
    <t>GUILLERMO</t>
  </si>
  <si>
    <t>MARINUS</t>
  </si>
  <si>
    <t>VAN DOMSELAAR</t>
  </si>
  <si>
    <t>JACOB</t>
  </si>
  <si>
    <t>ESPINA</t>
  </si>
  <si>
    <t>CLAUDIO</t>
  </si>
  <si>
    <t>ERNESTO</t>
  </si>
  <si>
    <t>ALBENIZ</t>
  </si>
  <si>
    <t>BAZAN</t>
  </si>
  <si>
    <t>INFESTA</t>
  </si>
  <si>
    <t>CRISTIAN TOMAS</t>
  </si>
  <si>
    <t>TURRADO</t>
  </si>
  <si>
    <t>DE LA CUESTA</t>
  </si>
  <si>
    <t>VICENTE</t>
  </si>
  <si>
    <t>ROGELIO CANDIDO</t>
  </si>
  <si>
    <t>ALBERTO</t>
  </si>
  <si>
    <t>SOLIS</t>
  </si>
  <si>
    <t>ARTIME</t>
  </si>
  <si>
    <t>JOSE MARIO</t>
  </si>
  <si>
    <t>CIMADEVILLA</t>
  </si>
  <si>
    <t>JIMENEZ</t>
  </si>
  <si>
    <t>INES</t>
  </si>
  <si>
    <t>ARRISCADO</t>
  </si>
  <si>
    <t>MARTIN</t>
  </si>
  <si>
    <t>RAMON</t>
  </si>
  <si>
    <t>JUAN ARTURO</t>
  </si>
  <si>
    <t>CEJUDO</t>
  </si>
  <si>
    <t>MORAL</t>
  </si>
  <si>
    <t>ANTONIO DAVID</t>
  </si>
  <si>
    <t>BARROSO</t>
  </si>
  <si>
    <t>JULIA</t>
  </si>
  <si>
    <t>ANDRES</t>
  </si>
  <si>
    <t>CARPINTERO</t>
  </si>
  <si>
    <t>MARIO</t>
  </si>
  <si>
    <t>REDUELLO</t>
  </si>
  <si>
    <t>CLAUDIA</t>
  </si>
  <si>
    <t>COSTALES</t>
  </si>
  <si>
    <t>JOSE RAMON</t>
  </si>
  <si>
    <t>REDONDO</t>
  </si>
  <si>
    <t>VERGARA</t>
  </si>
  <si>
    <t>JORGE SENEN</t>
  </si>
  <si>
    <t>CASANOVA</t>
  </si>
  <si>
    <t>ALFREDO</t>
  </si>
  <si>
    <t>ALONSO</t>
  </si>
  <si>
    <t>ROBERTO</t>
  </si>
  <si>
    <t>CILLERO</t>
  </si>
  <si>
    <t>MEANA</t>
  </si>
  <si>
    <t>ENRIQUE JESUS</t>
  </si>
  <si>
    <t>CORRAL</t>
  </si>
  <si>
    <t>JOSE MANUEL</t>
  </si>
  <si>
    <t>CANGA</t>
  </si>
  <si>
    <t>JOSE BALDOMERO</t>
  </si>
  <si>
    <t>ESCRIBANO</t>
  </si>
  <si>
    <t>PELAYO</t>
  </si>
  <si>
    <t>SUAREZ</t>
  </si>
  <si>
    <t>SIMON</t>
  </si>
  <si>
    <t>PAULA</t>
  </si>
  <si>
    <t>CID</t>
  </si>
  <si>
    <t>LUCAS</t>
  </si>
  <si>
    <t>PEÑASCO</t>
  </si>
  <si>
    <t>CAIÑAS</t>
  </si>
  <si>
    <t>MUÑOZ</t>
  </si>
  <si>
    <t>JUSTO</t>
  </si>
  <si>
    <t>SANTISO</t>
  </si>
  <si>
    <t>MANUEL JESUS</t>
  </si>
  <si>
    <t>FERNANDEZ-ARGUELLES</t>
  </si>
  <si>
    <t>OLIVEROS</t>
  </si>
  <si>
    <t>FEO</t>
  </si>
  <si>
    <t>NURIA</t>
  </si>
  <si>
    <t>BANCES</t>
  </si>
  <si>
    <t>ALADRO</t>
  </si>
  <si>
    <t>BLANCO</t>
  </si>
  <si>
    <t>GONZALO</t>
  </si>
  <si>
    <t>RODRIGUES</t>
  </si>
  <si>
    <t>DE SOSA</t>
  </si>
  <si>
    <t>MARIANA</t>
  </si>
  <si>
    <t>VALDES</t>
  </si>
  <si>
    <t>MARCOS</t>
  </si>
  <si>
    <t>NACOR</t>
  </si>
  <si>
    <t>ZABIEROWSKI</t>
  </si>
  <si>
    <t>ANTONI</t>
  </si>
  <si>
    <t>CABRERA</t>
  </si>
  <si>
    <t>MONTEJO</t>
  </si>
  <si>
    <t>VIJANDE</t>
  </si>
  <si>
    <t>DIEGO</t>
  </si>
  <si>
    <t>LANTADA</t>
  </si>
  <si>
    <t>CLAROS</t>
  </si>
  <si>
    <t>BALIN</t>
  </si>
  <si>
    <t>DAMASO</t>
  </si>
  <si>
    <t>URIA</t>
  </si>
  <si>
    <t>SANZ</t>
  </si>
  <si>
    <t>LOLA</t>
  </si>
  <si>
    <t>MIER</t>
  </si>
  <si>
    <t>DÍAZ</t>
  </si>
  <si>
    <t>MARIANO</t>
  </si>
  <si>
    <t>DOMINGUEZ</t>
  </si>
  <si>
    <t>ARDUENGO</t>
  </si>
  <si>
    <t>ENOL</t>
  </si>
  <si>
    <t>VENTURA</t>
  </si>
  <si>
    <t>JUAN ANTONIO</t>
  </si>
  <si>
    <t>PLAZAS</t>
  </si>
  <si>
    <t>JOSE MARIA</t>
  </si>
  <si>
    <t>ARGÜELLES</t>
  </si>
  <si>
    <t>JUAN</t>
  </si>
  <si>
    <t>MARGARETTO</t>
  </si>
  <si>
    <t>PERICON</t>
  </si>
  <si>
    <t>BERMEJO</t>
  </si>
  <si>
    <t>BARAHONA</t>
  </si>
  <si>
    <t>NAVAS</t>
  </si>
  <si>
    <t>JOSE FRANCISCO</t>
  </si>
  <si>
    <t>INCHAURRANDIETA</t>
  </si>
  <si>
    <t>BORJA</t>
  </si>
  <si>
    <t>DOPAZO</t>
  </si>
  <si>
    <t>LóPEZ</t>
  </si>
  <si>
    <t>ÁLVARO</t>
  </si>
  <si>
    <t>IVANOV</t>
  </si>
  <si>
    <t>TOVOROV</t>
  </si>
  <si>
    <t>NICOLAY</t>
  </si>
  <si>
    <t>DIAS</t>
  </si>
  <si>
    <t>QUIROS</t>
  </si>
  <si>
    <t>SOFíA</t>
  </si>
  <si>
    <t>ADRIAN</t>
  </si>
  <si>
    <t>POLIN</t>
  </si>
  <si>
    <t>TORRES</t>
  </si>
  <si>
    <t>CALDUEñO</t>
  </si>
  <si>
    <t>BRISEIDA</t>
  </si>
  <si>
    <t>DÍAZ-VILLABELLA</t>
  </si>
  <si>
    <t>SONIA MARÍA</t>
  </si>
  <si>
    <t>BROATIC</t>
  </si>
  <si>
    <t>CORINA</t>
  </si>
  <si>
    <t>MORO</t>
  </si>
  <si>
    <t>SUáREZ</t>
  </si>
  <si>
    <t>LUIS ALBERTO</t>
  </si>
  <si>
    <t>TAPIA</t>
  </si>
  <si>
    <t>ISMAEL</t>
  </si>
  <si>
    <t>CASTAÑEDA</t>
  </si>
  <si>
    <t>VALENTIN</t>
  </si>
  <si>
    <t>SAN MARTIN</t>
  </si>
  <si>
    <t>VEGA</t>
  </si>
  <si>
    <t>JOSE LUIS</t>
  </si>
  <si>
    <t>MANDRO</t>
  </si>
  <si>
    <t>OLENA</t>
  </si>
  <si>
    <t>SANTAMARTA</t>
  </si>
  <si>
    <t>FERNáNDEZ</t>
  </si>
  <si>
    <t>RUíZ</t>
  </si>
  <si>
    <t>ÁLVAREZ</t>
  </si>
  <si>
    <t>VALERIA</t>
  </si>
  <si>
    <t>CRESPO</t>
  </si>
  <si>
    <t>ADRIáN</t>
  </si>
  <si>
    <t>RODRíGUEZ</t>
  </si>
  <si>
    <t>PESQUERA</t>
  </si>
  <si>
    <t>QUINTANA</t>
  </si>
  <si>
    <t>AARóN</t>
  </si>
  <si>
    <t>GARCíA</t>
  </si>
  <si>
    <t>ÓLIVER</t>
  </si>
  <si>
    <t>IZAN</t>
  </si>
  <si>
    <t>MARTíN</t>
  </si>
  <si>
    <t>COTARELO</t>
  </si>
  <si>
    <t>LIDIA</t>
  </si>
  <si>
    <t>ÁLBA</t>
  </si>
  <si>
    <t>PéREZ</t>
  </si>
  <si>
    <t>GONZáLEZ</t>
  </si>
  <si>
    <t>DOBAO</t>
  </si>
  <si>
    <t>SOLíS</t>
  </si>
  <si>
    <t>HéCTOR</t>
  </si>
  <si>
    <t>JONATHAN</t>
  </si>
  <si>
    <t>MACIAS</t>
  </si>
  <si>
    <t>ISMAILI</t>
  </si>
  <si>
    <t>MALAK</t>
  </si>
  <si>
    <t>NIETO</t>
  </si>
  <si>
    <t>DíEZ</t>
  </si>
  <si>
    <t>ELSPER</t>
  </si>
  <si>
    <t>ÓSCAR</t>
  </si>
  <si>
    <t>VENUS</t>
  </si>
  <si>
    <t>CORDERO</t>
  </si>
  <si>
    <t>MESA</t>
  </si>
  <si>
    <t>FUENTES</t>
  </si>
  <si>
    <t>NALDA</t>
  </si>
  <si>
    <t>MATEO</t>
  </si>
  <si>
    <t>LEO</t>
  </si>
  <si>
    <t>OCHARRI</t>
  </si>
  <si>
    <t>GARCÍA</t>
  </si>
  <si>
    <t>RICO</t>
  </si>
  <si>
    <t>CANDELA</t>
  </si>
  <si>
    <t>MIRA</t>
  </si>
  <si>
    <t>YAGO</t>
  </si>
  <si>
    <t>MAC CARTHY</t>
  </si>
  <si>
    <t>MYLES KEVIN</t>
  </si>
  <si>
    <t>MARQUEZ</t>
  </si>
  <si>
    <t>NAJARRO</t>
  </si>
  <si>
    <t>PARADA</t>
  </si>
  <si>
    <t>RICARDO</t>
  </si>
  <si>
    <t>NEL</t>
  </si>
  <si>
    <t>MUSIAL</t>
  </si>
  <si>
    <t>VICTOR KAROL</t>
  </si>
  <si>
    <t>GEMA</t>
  </si>
  <si>
    <t>RUBéN</t>
  </si>
  <si>
    <t>BOBES</t>
  </si>
  <si>
    <t>ESCRIG</t>
  </si>
  <si>
    <t>MANUELA</t>
  </si>
  <si>
    <t>FERNÁNDEZ</t>
  </si>
  <si>
    <t>RODRÍGUEZ</t>
  </si>
  <si>
    <t>ANAND</t>
  </si>
  <si>
    <t>PEDRO MANUEL</t>
  </si>
  <si>
    <t>APELLIDO 1</t>
  </si>
  <si>
    <t>APELLIDO 2</t>
  </si>
  <si>
    <t>FECHANAC</t>
  </si>
  <si>
    <t xml:space="preserve">   Federación de Tenis de Mesa del Principado de Asturias</t>
  </si>
  <si>
    <t>Solo se debe escribir el nº de licencia de cada jugador en las casillas en blanco, la hoja se rellenará con los datos automáticamente</t>
  </si>
  <si>
    <t>SEXO</t>
  </si>
  <si>
    <t>FELIX</t>
  </si>
  <si>
    <t>LAGO</t>
  </si>
  <si>
    <t>MORALES</t>
  </si>
  <si>
    <t>VANESSA</t>
  </si>
  <si>
    <t>TATIANA</t>
  </si>
  <si>
    <t>INDEPENDIENTE-AST</t>
  </si>
  <si>
    <t>FUERTES</t>
  </si>
  <si>
    <t>BERNARDINI</t>
  </si>
  <si>
    <t xml:space="preserve">JESUS ENRIQUE </t>
  </si>
  <si>
    <t>TOBARUELA</t>
  </si>
  <si>
    <t>MALDONADO</t>
  </si>
  <si>
    <t>MIRIAM</t>
  </si>
  <si>
    <t>LOZANO</t>
  </si>
  <si>
    <t>BONILLA</t>
  </si>
  <si>
    <t>RAQUEL</t>
  </si>
  <si>
    <t>ENRIQUE</t>
  </si>
  <si>
    <t>ARTEAGA</t>
  </si>
  <si>
    <t>RIERA</t>
  </si>
  <si>
    <t>TOMAS</t>
  </si>
  <si>
    <t>JONATHAN JOSE</t>
  </si>
  <si>
    <t>LAZO</t>
  </si>
  <si>
    <t>ESTHER</t>
  </si>
  <si>
    <t>BARBON</t>
  </si>
  <si>
    <t>HODEI</t>
  </si>
  <si>
    <t>FLOREZ</t>
  </si>
  <si>
    <t>ELENA</t>
  </si>
  <si>
    <t>OLIVER</t>
  </si>
  <si>
    <t>JOSE</t>
  </si>
  <si>
    <t>RIESGO</t>
  </si>
  <si>
    <t>VERONICA</t>
  </si>
  <si>
    <t>RODILLA</t>
  </si>
  <si>
    <t>JULIO</t>
  </si>
  <si>
    <t>AGÜERA</t>
  </si>
  <si>
    <t>CARLA</t>
  </si>
  <si>
    <t>HUERTAS</t>
  </si>
  <si>
    <t>SONIA</t>
  </si>
  <si>
    <t>SANCHEZ POSADA</t>
  </si>
  <si>
    <t>ORIHUELA</t>
  </si>
  <si>
    <t>CLARA</t>
  </si>
  <si>
    <t>ADRIANA</t>
  </si>
  <si>
    <t>CALLE</t>
  </si>
  <si>
    <t>BALADO</t>
  </si>
  <si>
    <t>MARIA DEL CARMEN</t>
  </si>
  <si>
    <t>BARAGAÑO</t>
  </si>
  <si>
    <t>PUENTE</t>
  </si>
  <si>
    <t>ANA</t>
  </si>
  <si>
    <t>CASTAEDO</t>
  </si>
  <si>
    <t>ALBUERNE</t>
  </si>
  <si>
    <t>ANGELA</t>
  </si>
  <si>
    <t>CASTRILLON</t>
  </si>
  <si>
    <t>RIOL</t>
  </si>
  <si>
    <t>MAVAREZ</t>
  </si>
  <si>
    <t>JUAN DIEGO</t>
  </si>
  <si>
    <t>BENCHAKOUR</t>
  </si>
  <si>
    <t>AISHA</t>
  </si>
  <si>
    <t>ELEFTERESCU</t>
  </si>
  <si>
    <t>ALEXANDRU GABRIEL</t>
  </si>
  <si>
    <t>SILVA</t>
  </si>
  <si>
    <t>OMAR</t>
  </si>
  <si>
    <t>CORTES</t>
  </si>
  <si>
    <t>JAIME</t>
  </si>
  <si>
    <t>RIESTRA</t>
  </si>
  <si>
    <t>POCIÑO</t>
  </si>
  <si>
    <t>DANIELA</t>
  </si>
  <si>
    <t>GóMEZ</t>
  </si>
  <si>
    <t>MIRANDA</t>
  </si>
  <si>
    <t>EDUARDO</t>
  </si>
  <si>
    <t>FéLIX</t>
  </si>
  <si>
    <t>DE LABURU</t>
  </si>
  <si>
    <t>RIVAYA</t>
  </si>
  <si>
    <t>Formulario de inscripción para el Campeonato de Asturias por equipos</t>
  </si>
  <si>
    <t>PREBENJAMÍN</t>
  </si>
  <si>
    <t>BENJAMÍN</t>
  </si>
  <si>
    <t>ALEVÍN</t>
  </si>
  <si>
    <t>INFANTIL</t>
  </si>
  <si>
    <t>JUVENIL</t>
  </si>
  <si>
    <t>CATEGORÍA DEL EQUIPO</t>
  </si>
  <si>
    <t>CATEGORÍA EDAD</t>
  </si>
  <si>
    <t>M</t>
  </si>
  <si>
    <t>F</t>
  </si>
  <si>
    <t>CATEDAD</t>
  </si>
  <si>
    <t>SENIOR</t>
  </si>
  <si>
    <t>SUB-23</t>
  </si>
  <si>
    <t>JUVENIL CADETE</t>
  </si>
  <si>
    <t>INFANTIL CADETE</t>
  </si>
  <si>
    <t>LETRA</t>
  </si>
  <si>
    <t>Si un club inscribe a más de un equipo, se nombrará a cada uno por las letras A, B, C, etc según aparezcan en el documento de inscripción, salvo que se indique la letra del mismo</t>
  </si>
  <si>
    <t>ABSOLUTO</t>
  </si>
  <si>
    <t>VETERANOS+40</t>
  </si>
  <si>
    <t>VETERANOS+50</t>
  </si>
  <si>
    <t>VETERANOS+60</t>
  </si>
  <si>
    <t>VETERANOS+65</t>
  </si>
  <si>
    <t>VETERANOS+70</t>
  </si>
  <si>
    <t>VETERANOS+75</t>
  </si>
  <si>
    <t>VETERANAS</t>
  </si>
  <si>
    <t>Cuando se finalice, se enviará el documento a competiciones@ftmpa.es antes del miércoles 8 de junio a las 15:00 horas</t>
  </si>
  <si>
    <t>VETERANO+40</t>
  </si>
  <si>
    <t>VETERANO+50</t>
  </si>
  <si>
    <t>VETERANO+60</t>
  </si>
  <si>
    <t>VETERANO+65</t>
  </si>
  <si>
    <t>VETERANO+70</t>
  </si>
  <si>
    <t>VETERANO+75</t>
  </si>
  <si>
    <t>DE SOUSA</t>
  </si>
  <si>
    <t>LETICIA</t>
  </si>
  <si>
    <t>BAO</t>
  </si>
  <si>
    <t>IVÁN</t>
  </si>
  <si>
    <t>ZURRÓN</t>
  </si>
  <si>
    <t>MARCO</t>
  </si>
  <si>
    <t>CARRETÓN</t>
  </si>
  <si>
    <t>ANDRÉS</t>
  </si>
  <si>
    <t>VETERANA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</si>
</sst>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Asturica"/>
    </font>
    <font>
      <b/>
      <sz val="11"/>
      <name val="Asturica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0" fillId="0" borderId="0" xfId="0" applyNumberFormat="1"/>
    <xf numFmtId="0" fontId="0" fillId="3" borderId="1" xfId="0" applyFill="1" applyBorder="1" applyProtection="1">
      <protection hidden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3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4" borderId="4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1" fillId="5" borderId="11" xfId="0" applyFont="1" applyFill="1" applyBorder="1" applyAlignment="1" applyProtection="1">
      <alignment horizontal="center" vertical="center"/>
      <protection locked="0" hidden="1"/>
    </xf>
    <xf numFmtId="0" fontId="1" fillId="5" borderId="9" xfId="0" applyFont="1" applyFill="1" applyBorder="1" applyAlignment="1" applyProtection="1">
      <alignment horizontal="center" vertical="center"/>
      <protection locked="0" hidden="1"/>
    </xf>
    <xf numFmtId="0" fontId="1" fillId="5" borderId="12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0</xdr:row>
      <xdr:rowOff>123825</xdr:rowOff>
    </xdr:from>
    <xdr:to>
      <xdr:col>0</xdr:col>
      <xdr:colOff>952499</xdr:colOff>
      <xdr:row>4</xdr:row>
      <xdr:rowOff>79262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8097F3-7D93-4555-910B-7DC2FC05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" t="-5" r="-11" b="-5"/>
        <a:stretch>
          <a:fillRect/>
        </a:stretch>
      </xdr:blipFill>
      <xdr:spPr bwMode="auto">
        <a:xfrm>
          <a:off x="600074" y="123825"/>
          <a:ext cx="352425" cy="71743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1BB1F-76FB-4F70-9459-33C6B6785880}" name="Tabla1" displayName="Tabla1" ref="I1:I14" totalsRowShown="0">
  <autoFilter ref="I1:I14" xr:uid="{7341BB1F-76FB-4F70-9459-33C6B6785880}"/>
  <tableColumns count="1">
    <tableColumn id="1" xr3:uid="{F01CF726-8E7F-4153-9568-8DEF90E9D6BC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77D2-9B05-46E6-9BCD-8CFFC6786517}">
  <dimension ref="A1:A4"/>
  <sheetViews>
    <sheetView workbookViewId="0">
      <selection activeCell="A5" sqref="A5"/>
    </sheetView>
  </sheetViews>
  <sheetFormatPr baseColWidth="10" defaultRowHeight="15"/>
  <sheetData>
    <row r="1" spans="1:1" ht="18.75">
      <c r="A1" s="11" t="s">
        <v>359</v>
      </c>
    </row>
    <row r="2" spans="1:1" ht="18.75">
      <c r="A2" s="11" t="s">
        <v>447</v>
      </c>
    </row>
    <row r="3" spans="1:1" ht="18.75">
      <c r="A3" s="11"/>
    </row>
    <row r="4" spans="1:1" ht="18.75">
      <c r="A4" s="11" t="s">
        <v>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8BFF-3E6B-4140-A62E-0A208AA3ED3C}">
  <dimension ref="A1:H51"/>
  <sheetViews>
    <sheetView tabSelected="1" workbookViewId="0">
      <selection activeCell="G22" sqref="G22:G26"/>
    </sheetView>
  </sheetViews>
  <sheetFormatPr baseColWidth="10" defaultRowHeight="15"/>
  <cols>
    <col min="1" max="1" width="22.5703125" style="10" bestFit="1" customWidth="1"/>
    <col min="2" max="3" width="27.5703125" customWidth="1"/>
    <col min="4" max="4" width="33.5703125" customWidth="1"/>
    <col min="6" max="6" width="28.7109375" customWidth="1"/>
    <col min="7" max="7" width="6.28515625" style="10" bestFit="1" customWidth="1"/>
    <col min="8" max="8" width="16.7109375" bestFit="1" customWidth="1"/>
  </cols>
  <sheetData>
    <row r="1" spans="1:8" ht="18">
      <c r="A1"/>
      <c r="B1" s="12" t="s">
        <v>358</v>
      </c>
    </row>
    <row r="2" spans="1:8">
      <c r="A2"/>
    </row>
    <row r="3" spans="1:8">
      <c r="A3"/>
      <c r="B3" s="13" t="s">
        <v>431</v>
      </c>
    </row>
    <row r="4" spans="1:8">
      <c r="A4"/>
    </row>
    <row r="5" spans="1:8">
      <c r="A5"/>
    </row>
    <row r="6" spans="1:8" ht="15.75" thickBot="1">
      <c r="A6" s="1" t="s">
        <v>437</v>
      </c>
      <c r="B6" s="1" t="s">
        <v>0</v>
      </c>
      <c r="C6" s="1" t="s">
        <v>355</v>
      </c>
      <c r="D6" s="1" t="s">
        <v>356</v>
      </c>
      <c r="E6" s="1" t="s">
        <v>1</v>
      </c>
      <c r="F6" s="2" t="s">
        <v>3</v>
      </c>
      <c r="G6" s="2" t="s">
        <v>446</v>
      </c>
      <c r="H6" s="1" t="s">
        <v>438</v>
      </c>
    </row>
    <row r="7" spans="1:8">
      <c r="A7" s="20"/>
      <c r="B7" s="8" t="str">
        <f>IFERROR(VLOOKUP($E7,Licencias!$A:$E,4,FALSE),"")</f>
        <v/>
      </c>
      <c r="C7" s="8" t="str">
        <f>IFERROR(VLOOKUP($E7,Licencias!$A:$E,2,FALSE),"")</f>
        <v/>
      </c>
      <c r="D7" s="8" t="str">
        <f>IFERROR(VLOOKUP($E7,Licencias!$A:$E,3,FALSE),"")</f>
        <v/>
      </c>
      <c r="E7" s="6"/>
      <c r="F7" s="8" t="str">
        <f>IFERROR(VLOOKUP($E7,Licencias!$A:$E,5,FALSE),"")</f>
        <v/>
      </c>
      <c r="G7" s="17"/>
      <c r="H7" s="14" t="str">
        <f>IFERROR(VLOOKUP(E7,Licencias!A:H,8,FALSE)," ")&amp;"-"&amp;IFERROR(VLOOKUP(E7,Licencias!A:H,7,FALSE)," ")</f>
        <v xml:space="preserve"> - </v>
      </c>
    </row>
    <row r="8" spans="1:8">
      <c r="A8" s="21"/>
      <c r="B8" s="4" t="str">
        <f>IFERROR(VLOOKUP($E8,Licencias!$A:$E,4,FALSE),"")</f>
        <v/>
      </c>
      <c r="C8" s="4" t="str">
        <f>IFERROR(VLOOKUP($E8,Licencias!$A:$E,2,FALSE),"")</f>
        <v/>
      </c>
      <c r="D8" s="4" t="str">
        <f>IFERROR(VLOOKUP($E8,Licencias!$A:$E,3,FALSE),"")</f>
        <v/>
      </c>
      <c r="E8" s="5"/>
      <c r="F8" s="4" t="str">
        <f>IFERROR(VLOOKUP($E8,Licencias!$A:$E,5,FALSE),"")</f>
        <v/>
      </c>
      <c r="G8" s="18"/>
      <c r="H8" s="15" t="str">
        <f>IFERROR(VLOOKUP(E8,Licencias!A:H,8,FALSE)," ")&amp;"-"&amp;IFERROR(VLOOKUP(E8,Licencias!A:H,7,FALSE)," ")</f>
        <v xml:space="preserve"> - </v>
      </c>
    </row>
    <row r="9" spans="1:8">
      <c r="A9" s="21"/>
      <c r="B9" s="4" t="str">
        <f>IFERROR(VLOOKUP($E9,Licencias!$A:$E,4,FALSE),"")</f>
        <v/>
      </c>
      <c r="C9" s="4" t="str">
        <f>IFERROR(VLOOKUP($E9,Licencias!$A:$E,2,FALSE),"")</f>
        <v/>
      </c>
      <c r="D9" s="4" t="str">
        <f>IFERROR(VLOOKUP($E9,Licencias!$A:$E,3,FALSE),"")</f>
        <v/>
      </c>
      <c r="E9" s="5"/>
      <c r="F9" s="4" t="str">
        <f>IFERROR(VLOOKUP($E9,Licencias!$A:$E,5,FALSE),"")</f>
        <v/>
      </c>
      <c r="G9" s="18"/>
      <c r="H9" s="15" t="str">
        <f>IFERROR(VLOOKUP(E9,Licencias!A:H,8,FALSE)," ")&amp;"-"&amp;IFERROR(VLOOKUP(E9,Licencias!A:H,7,FALSE)," ")</f>
        <v xml:space="preserve"> - </v>
      </c>
    </row>
    <row r="10" spans="1:8">
      <c r="A10" s="21"/>
      <c r="B10" s="4" t="str">
        <f>IFERROR(VLOOKUP($E10,Licencias!$A:$E,4,FALSE),"")</f>
        <v/>
      </c>
      <c r="C10" s="4" t="str">
        <f>IFERROR(VLOOKUP($E10,Licencias!$A:$E,2,FALSE),"")</f>
        <v/>
      </c>
      <c r="D10" s="4" t="str">
        <f>IFERROR(VLOOKUP($E10,Licencias!$A:$E,3,FALSE),"")</f>
        <v/>
      </c>
      <c r="E10" s="5"/>
      <c r="F10" s="4" t="str">
        <f>IFERROR(VLOOKUP($E10,Licencias!$A:$E,5,FALSE),"")</f>
        <v/>
      </c>
      <c r="G10" s="18"/>
      <c r="H10" s="15" t="str">
        <f>IFERROR(VLOOKUP(E10,Licencias!A:H,8,FALSE)," ")&amp;"-"&amp;IFERROR(VLOOKUP(E10,Licencias!A:H,7,FALSE)," ")</f>
        <v xml:space="preserve"> - </v>
      </c>
    </row>
    <row r="11" spans="1:8" ht="15.75" thickBot="1">
      <c r="A11" s="22"/>
      <c r="B11" s="9" t="str">
        <f>IFERROR(VLOOKUP($E11,Licencias!$A:$E,4,FALSE),"")</f>
        <v/>
      </c>
      <c r="C11" s="9" t="str">
        <f>IFERROR(VLOOKUP($E11,Licencias!$A:$E,2,FALSE),"")</f>
        <v/>
      </c>
      <c r="D11" s="9" t="str">
        <f>IFERROR(VLOOKUP($E11,Licencias!$A:$E,3,FALSE),"")</f>
        <v/>
      </c>
      <c r="E11" s="7"/>
      <c r="F11" s="9" t="str">
        <f>IFERROR(VLOOKUP($E11,Licencias!$A:$E,5,FALSE),"")</f>
        <v/>
      </c>
      <c r="G11" s="19"/>
      <c r="H11" s="16" t="str">
        <f>IFERROR(VLOOKUP(E11,Licencias!A:H,8,FALSE)," ")&amp;"-"&amp;IFERROR(VLOOKUP(E11,Licencias!A:H,7,FALSE)," ")</f>
        <v xml:space="preserve"> - </v>
      </c>
    </row>
    <row r="12" spans="1:8">
      <c r="A12" s="20"/>
      <c r="B12" s="8" t="str">
        <f>IFERROR(VLOOKUP($E12,Licencias!$A:$E,4,FALSE),"")</f>
        <v/>
      </c>
      <c r="C12" s="8" t="str">
        <f>IFERROR(VLOOKUP($E12,Licencias!$A:$E,2,FALSE),"")</f>
        <v/>
      </c>
      <c r="D12" s="8" t="str">
        <f>IFERROR(VLOOKUP($E12,Licencias!$A:$E,3,FALSE),"")</f>
        <v/>
      </c>
      <c r="E12" s="6"/>
      <c r="F12" s="8" t="str">
        <f>IFERROR(VLOOKUP($E12,Licencias!$A:$E,5,FALSE),"")</f>
        <v/>
      </c>
      <c r="G12" s="17"/>
      <c r="H12" s="14" t="str">
        <f>IFERROR(VLOOKUP(E12,Licencias!A:H,8,FALSE)," ")&amp;"-"&amp;IFERROR(VLOOKUP(E12,Licencias!A:H,7,FALSE)," ")</f>
        <v xml:space="preserve"> - </v>
      </c>
    </row>
    <row r="13" spans="1:8">
      <c r="A13" s="21"/>
      <c r="B13" s="4" t="str">
        <f>IFERROR(VLOOKUP($E13,Licencias!$A:$E,4,FALSE),"")</f>
        <v/>
      </c>
      <c r="C13" s="4" t="str">
        <f>IFERROR(VLOOKUP($E13,Licencias!$A:$E,2,FALSE),"")</f>
        <v/>
      </c>
      <c r="D13" s="4" t="str">
        <f>IFERROR(VLOOKUP($E13,Licencias!$A:$E,3,FALSE),"")</f>
        <v/>
      </c>
      <c r="E13" s="5"/>
      <c r="F13" s="4" t="str">
        <f>IFERROR(VLOOKUP($E13,Licencias!$A:$E,5,FALSE),"")</f>
        <v/>
      </c>
      <c r="G13" s="18"/>
      <c r="H13" s="15" t="str">
        <f>IFERROR(VLOOKUP(E13,Licencias!A:H,8,FALSE)," ")&amp;"-"&amp;IFERROR(VLOOKUP(E13,Licencias!A:H,7,FALSE)," ")</f>
        <v xml:space="preserve"> - </v>
      </c>
    </row>
    <row r="14" spans="1:8">
      <c r="A14" s="21"/>
      <c r="B14" s="4" t="str">
        <f>IFERROR(VLOOKUP($E14,Licencias!$A:$E,4,FALSE),"")</f>
        <v/>
      </c>
      <c r="C14" s="4" t="str">
        <f>IFERROR(VLOOKUP($E14,Licencias!$A:$E,2,FALSE),"")</f>
        <v/>
      </c>
      <c r="D14" s="4" t="str">
        <f>IFERROR(VLOOKUP($E14,Licencias!$A:$E,3,FALSE),"")</f>
        <v/>
      </c>
      <c r="E14" s="5"/>
      <c r="F14" s="4" t="str">
        <f>IFERROR(VLOOKUP($E14,Licencias!$A:$E,5,FALSE),"")</f>
        <v/>
      </c>
      <c r="G14" s="18"/>
      <c r="H14" s="15" t="str">
        <f>IFERROR(VLOOKUP(E14,Licencias!A:H,8,FALSE)," ")&amp;"-"&amp;IFERROR(VLOOKUP(E14,Licencias!A:H,7,FALSE)," ")</f>
        <v xml:space="preserve"> - </v>
      </c>
    </row>
    <row r="15" spans="1:8">
      <c r="A15" s="21"/>
      <c r="B15" s="4" t="str">
        <f>IFERROR(VLOOKUP($E15,Licencias!$A:$E,4,FALSE),"")</f>
        <v/>
      </c>
      <c r="C15" s="4" t="str">
        <f>IFERROR(VLOOKUP($E15,Licencias!$A:$E,2,FALSE),"")</f>
        <v/>
      </c>
      <c r="D15" s="4" t="str">
        <f>IFERROR(VLOOKUP($E15,Licencias!$A:$E,3,FALSE),"")</f>
        <v/>
      </c>
      <c r="E15" s="5"/>
      <c r="F15" s="4" t="str">
        <f>IFERROR(VLOOKUP($E15,Licencias!$A:$E,5,FALSE),"")</f>
        <v/>
      </c>
      <c r="G15" s="18"/>
      <c r="H15" s="15" t="str">
        <f>IFERROR(VLOOKUP(E15,Licencias!A:H,8,FALSE)," ")&amp;"-"&amp;IFERROR(VLOOKUP(E15,Licencias!A:H,7,FALSE)," ")</f>
        <v xml:space="preserve"> - </v>
      </c>
    </row>
    <row r="16" spans="1:8" ht="15.75" thickBot="1">
      <c r="A16" s="22"/>
      <c r="B16" s="9" t="str">
        <f>IFERROR(VLOOKUP($E16,Licencias!$A:$E,4,FALSE),"")</f>
        <v/>
      </c>
      <c r="C16" s="9" t="str">
        <f>IFERROR(VLOOKUP($E16,Licencias!$A:$E,2,FALSE),"")</f>
        <v/>
      </c>
      <c r="D16" s="9" t="str">
        <f>IFERROR(VLOOKUP($E16,Licencias!$A:$E,3,FALSE),"")</f>
        <v/>
      </c>
      <c r="E16" s="7"/>
      <c r="F16" s="9" t="str">
        <f>IFERROR(VLOOKUP($E16,Licencias!$A:$E,5,FALSE),"")</f>
        <v/>
      </c>
      <c r="G16" s="19"/>
      <c r="H16" s="16" t="str">
        <f>IFERROR(VLOOKUP(E16,Licencias!A:H,8,FALSE)," ")&amp;"-"&amp;IFERROR(VLOOKUP(E16,Licencias!A:H,7,FALSE)," ")</f>
        <v xml:space="preserve"> - </v>
      </c>
    </row>
    <row r="17" spans="1:8">
      <c r="A17" s="20"/>
      <c r="B17" s="8" t="str">
        <f>IFERROR(VLOOKUP($E17,Licencias!$A:$E,4,FALSE),"")</f>
        <v/>
      </c>
      <c r="C17" s="8" t="str">
        <f>IFERROR(VLOOKUP($E17,Licencias!$A:$E,2,FALSE),"")</f>
        <v/>
      </c>
      <c r="D17" s="8" t="str">
        <f>IFERROR(VLOOKUP($E17,Licencias!$A:$E,3,FALSE),"")</f>
        <v/>
      </c>
      <c r="E17" s="6"/>
      <c r="F17" s="8" t="str">
        <f>IFERROR(VLOOKUP($E17,Licencias!$A:$E,5,FALSE),"")</f>
        <v/>
      </c>
      <c r="G17" s="17"/>
      <c r="H17" s="14" t="str">
        <f>IFERROR(VLOOKUP(E17,Licencias!A:H,8,FALSE)," ")&amp;"-"&amp;IFERROR(VLOOKUP(E17,Licencias!A:H,7,FALSE)," ")</f>
        <v xml:space="preserve"> - </v>
      </c>
    </row>
    <row r="18" spans="1:8">
      <c r="A18" s="21"/>
      <c r="B18" s="4" t="str">
        <f>IFERROR(VLOOKUP($E18,Licencias!$A:$E,4,FALSE),"")</f>
        <v/>
      </c>
      <c r="C18" s="4" t="str">
        <f>IFERROR(VLOOKUP($E18,Licencias!$A:$E,2,FALSE),"")</f>
        <v/>
      </c>
      <c r="D18" s="4" t="str">
        <f>IFERROR(VLOOKUP($E18,Licencias!$A:$E,3,FALSE),"")</f>
        <v/>
      </c>
      <c r="E18" s="5"/>
      <c r="F18" s="4" t="str">
        <f>IFERROR(VLOOKUP($E18,Licencias!$A:$E,5,FALSE),"")</f>
        <v/>
      </c>
      <c r="G18" s="18"/>
      <c r="H18" s="15" t="str">
        <f>IFERROR(VLOOKUP(E18,Licencias!A:H,8,FALSE)," ")&amp;"-"&amp;IFERROR(VLOOKUP(E18,Licencias!A:H,7,FALSE)," ")</f>
        <v xml:space="preserve"> - </v>
      </c>
    </row>
    <row r="19" spans="1:8">
      <c r="A19" s="21"/>
      <c r="B19" s="4" t="str">
        <f>IFERROR(VLOOKUP($E19,Licencias!$A:$E,4,FALSE),"")</f>
        <v/>
      </c>
      <c r="C19" s="4" t="str">
        <f>IFERROR(VLOOKUP($E19,Licencias!$A:$E,2,FALSE),"")</f>
        <v/>
      </c>
      <c r="D19" s="4" t="str">
        <f>IFERROR(VLOOKUP($E19,Licencias!$A:$E,3,FALSE),"")</f>
        <v/>
      </c>
      <c r="E19" s="5"/>
      <c r="F19" s="4" t="str">
        <f>IFERROR(VLOOKUP($E19,Licencias!$A:$E,5,FALSE),"")</f>
        <v/>
      </c>
      <c r="G19" s="18"/>
      <c r="H19" s="15" t="str">
        <f>IFERROR(VLOOKUP(E19,Licencias!A:H,8,FALSE)," ")&amp;"-"&amp;IFERROR(VLOOKUP(E19,Licencias!A:H,7,FALSE)," ")</f>
        <v xml:space="preserve"> - </v>
      </c>
    </row>
    <row r="20" spans="1:8">
      <c r="A20" s="21"/>
      <c r="B20" s="4" t="str">
        <f>IFERROR(VLOOKUP($E20,Licencias!$A:$E,4,FALSE),"")</f>
        <v/>
      </c>
      <c r="C20" s="4" t="str">
        <f>IFERROR(VLOOKUP($E20,Licencias!$A:$E,2,FALSE),"")</f>
        <v/>
      </c>
      <c r="D20" s="4" t="str">
        <f>IFERROR(VLOOKUP($E20,Licencias!$A:$E,3,FALSE),"")</f>
        <v/>
      </c>
      <c r="E20" s="5"/>
      <c r="F20" s="4" t="str">
        <f>IFERROR(VLOOKUP($E20,Licencias!$A:$E,5,FALSE),"")</f>
        <v/>
      </c>
      <c r="G20" s="18"/>
      <c r="H20" s="15" t="str">
        <f>IFERROR(VLOOKUP(E20,Licencias!A:H,8,FALSE)," ")&amp;"-"&amp;IFERROR(VLOOKUP(E20,Licencias!A:H,7,FALSE)," ")</f>
        <v xml:space="preserve"> - </v>
      </c>
    </row>
    <row r="21" spans="1:8" ht="15.75" thickBot="1">
      <c r="A21" s="22"/>
      <c r="B21" s="9" t="str">
        <f>IFERROR(VLOOKUP($E21,Licencias!$A:$E,4,FALSE),"")</f>
        <v/>
      </c>
      <c r="C21" s="9" t="str">
        <f>IFERROR(VLOOKUP($E21,Licencias!$A:$E,2,FALSE),"")</f>
        <v/>
      </c>
      <c r="D21" s="9" t="str">
        <f>IFERROR(VLOOKUP($E21,Licencias!$A:$E,3,FALSE),"")</f>
        <v/>
      </c>
      <c r="E21" s="7"/>
      <c r="F21" s="9" t="str">
        <f>IFERROR(VLOOKUP($E21,Licencias!$A:$E,5,FALSE),"")</f>
        <v/>
      </c>
      <c r="G21" s="19"/>
      <c r="H21" s="16" t="str">
        <f>IFERROR(VLOOKUP(E21,Licencias!A:H,8,FALSE)," ")&amp;"-"&amp;IFERROR(VLOOKUP(E21,Licencias!A:H,7,FALSE)," ")</f>
        <v xml:space="preserve"> - </v>
      </c>
    </row>
    <row r="22" spans="1:8">
      <c r="A22" s="20"/>
      <c r="B22" s="8" t="str">
        <f>IFERROR(VLOOKUP($E22,Licencias!$A:$E,4,FALSE),"")</f>
        <v/>
      </c>
      <c r="C22" s="8" t="str">
        <f>IFERROR(VLOOKUP($E22,Licencias!$A:$E,2,FALSE),"")</f>
        <v/>
      </c>
      <c r="D22" s="8" t="str">
        <f>IFERROR(VLOOKUP($E22,Licencias!$A:$E,3,FALSE),"")</f>
        <v/>
      </c>
      <c r="E22" s="6"/>
      <c r="F22" s="8" t="str">
        <f>IFERROR(VLOOKUP($E22,Licencias!$A:$E,5,FALSE),"")</f>
        <v/>
      </c>
      <c r="G22" s="17"/>
      <c r="H22" s="14" t="str">
        <f>IFERROR(VLOOKUP(E22,Licencias!A:H,8,FALSE)," ")&amp;"-"&amp;IFERROR(VLOOKUP(E22,Licencias!A:H,7,FALSE)," ")</f>
        <v xml:space="preserve"> - </v>
      </c>
    </row>
    <row r="23" spans="1:8">
      <c r="A23" s="21"/>
      <c r="B23" s="4" t="str">
        <f>IFERROR(VLOOKUP($E23,Licencias!$A:$E,4,FALSE),"")</f>
        <v/>
      </c>
      <c r="C23" s="4" t="str">
        <f>IFERROR(VLOOKUP($E23,Licencias!$A:$E,2,FALSE),"")</f>
        <v/>
      </c>
      <c r="D23" s="4" t="str">
        <f>IFERROR(VLOOKUP($E23,Licencias!$A:$E,3,FALSE),"")</f>
        <v/>
      </c>
      <c r="E23" s="5"/>
      <c r="F23" s="4" t="str">
        <f>IFERROR(VLOOKUP($E23,Licencias!$A:$E,5,FALSE),"")</f>
        <v/>
      </c>
      <c r="G23" s="18"/>
      <c r="H23" s="15" t="str">
        <f>IFERROR(VLOOKUP(E23,Licencias!A:H,8,FALSE)," ")&amp;"-"&amp;IFERROR(VLOOKUP(E23,Licencias!A:H,7,FALSE)," ")</f>
        <v xml:space="preserve"> - </v>
      </c>
    </row>
    <row r="24" spans="1:8">
      <c r="A24" s="21"/>
      <c r="B24" s="4" t="str">
        <f>IFERROR(VLOOKUP($E24,Licencias!$A:$E,4,FALSE),"")</f>
        <v/>
      </c>
      <c r="C24" s="4" t="str">
        <f>IFERROR(VLOOKUP($E24,Licencias!$A:$E,2,FALSE),"")</f>
        <v/>
      </c>
      <c r="D24" s="4" t="str">
        <f>IFERROR(VLOOKUP($E24,Licencias!$A:$E,3,FALSE),"")</f>
        <v/>
      </c>
      <c r="E24" s="5"/>
      <c r="F24" s="4" t="str">
        <f>IFERROR(VLOOKUP($E24,Licencias!$A:$E,5,FALSE),"")</f>
        <v/>
      </c>
      <c r="G24" s="18"/>
      <c r="H24" s="15" t="str">
        <f>IFERROR(VLOOKUP(E24,Licencias!A:H,8,FALSE)," ")&amp;"-"&amp;IFERROR(VLOOKUP(E24,Licencias!A:H,7,FALSE)," ")</f>
        <v xml:space="preserve"> - </v>
      </c>
    </row>
    <row r="25" spans="1:8">
      <c r="A25" s="21"/>
      <c r="B25" s="4" t="str">
        <f>IFERROR(VLOOKUP($E25,Licencias!$A:$E,4,FALSE),"")</f>
        <v/>
      </c>
      <c r="C25" s="4" t="str">
        <f>IFERROR(VLOOKUP($E25,Licencias!$A:$E,2,FALSE),"")</f>
        <v/>
      </c>
      <c r="D25" s="4" t="str">
        <f>IFERROR(VLOOKUP($E25,Licencias!$A:$E,3,FALSE),"")</f>
        <v/>
      </c>
      <c r="E25" s="5"/>
      <c r="F25" s="4" t="str">
        <f>IFERROR(VLOOKUP($E25,Licencias!$A:$E,5,FALSE),"")</f>
        <v/>
      </c>
      <c r="G25" s="18"/>
      <c r="H25" s="15" t="str">
        <f>IFERROR(VLOOKUP(E25,Licencias!A:H,8,FALSE)," ")&amp;"-"&amp;IFERROR(VLOOKUP(E25,Licencias!A:H,7,FALSE)," ")</f>
        <v xml:space="preserve"> - </v>
      </c>
    </row>
    <row r="26" spans="1:8" ht="15.75" thickBot="1">
      <c r="A26" s="22"/>
      <c r="B26" s="9" t="str">
        <f>IFERROR(VLOOKUP($E26,Licencias!$A:$E,4,FALSE),"")</f>
        <v/>
      </c>
      <c r="C26" s="9" t="str">
        <f>IFERROR(VLOOKUP($E26,Licencias!$A:$E,2,FALSE),"")</f>
        <v/>
      </c>
      <c r="D26" s="9" t="str">
        <f>IFERROR(VLOOKUP($E26,Licencias!$A:$E,3,FALSE),"")</f>
        <v/>
      </c>
      <c r="E26" s="7"/>
      <c r="F26" s="9" t="str">
        <f>IFERROR(VLOOKUP($E26,Licencias!$A:$E,5,FALSE),"")</f>
        <v/>
      </c>
      <c r="G26" s="19"/>
      <c r="H26" s="16" t="str">
        <f>IFERROR(VLOOKUP(E26,Licencias!A:H,8,FALSE)," ")&amp;"-"&amp;IFERROR(VLOOKUP(E26,Licencias!A:H,7,FALSE)," ")</f>
        <v xml:space="preserve"> - </v>
      </c>
    </row>
    <row r="27" spans="1:8">
      <c r="A27" s="20"/>
      <c r="B27" s="8" t="str">
        <f>IFERROR(VLOOKUP($E27,Licencias!$A:$E,4,FALSE),"")</f>
        <v/>
      </c>
      <c r="C27" s="8" t="str">
        <f>IFERROR(VLOOKUP($E27,Licencias!$A:$E,2,FALSE),"")</f>
        <v/>
      </c>
      <c r="D27" s="8" t="str">
        <f>IFERROR(VLOOKUP($E27,Licencias!$A:$E,3,FALSE),"")</f>
        <v/>
      </c>
      <c r="E27" s="6"/>
      <c r="F27" s="8" t="str">
        <f>IFERROR(VLOOKUP($E27,Licencias!$A:$E,5,FALSE),"")</f>
        <v/>
      </c>
      <c r="G27" s="17"/>
      <c r="H27" s="14" t="str">
        <f>IFERROR(VLOOKUP(E27,Licencias!A:H,8,FALSE)," ")&amp;"-"&amp;IFERROR(VLOOKUP(E27,Licencias!A:H,7,FALSE)," ")</f>
        <v xml:space="preserve"> - </v>
      </c>
    </row>
    <row r="28" spans="1:8">
      <c r="A28" s="21"/>
      <c r="B28" s="4" t="str">
        <f>IFERROR(VLOOKUP($E28,Licencias!$A:$E,4,FALSE),"")</f>
        <v/>
      </c>
      <c r="C28" s="4" t="str">
        <f>IFERROR(VLOOKUP($E28,Licencias!$A:$E,2,FALSE),"")</f>
        <v/>
      </c>
      <c r="D28" s="4" t="str">
        <f>IFERROR(VLOOKUP($E28,Licencias!$A:$E,3,FALSE),"")</f>
        <v/>
      </c>
      <c r="E28" s="5"/>
      <c r="F28" s="4" t="str">
        <f>IFERROR(VLOOKUP($E28,Licencias!$A:$E,5,FALSE),"")</f>
        <v/>
      </c>
      <c r="G28" s="18"/>
      <c r="H28" s="15" t="str">
        <f>IFERROR(VLOOKUP(E28,Licencias!A:H,8,FALSE)," ")&amp;"-"&amp;IFERROR(VLOOKUP(E28,Licencias!A:H,7,FALSE)," ")</f>
        <v xml:space="preserve"> - </v>
      </c>
    </row>
    <row r="29" spans="1:8">
      <c r="A29" s="21"/>
      <c r="B29" s="4" t="str">
        <f>IFERROR(VLOOKUP($E29,Licencias!$A:$E,4,FALSE),"")</f>
        <v/>
      </c>
      <c r="C29" s="4" t="str">
        <f>IFERROR(VLOOKUP($E29,Licencias!$A:$E,2,FALSE),"")</f>
        <v/>
      </c>
      <c r="D29" s="4" t="str">
        <f>IFERROR(VLOOKUP($E29,Licencias!$A:$E,3,FALSE),"")</f>
        <v/>
      </c>
      <c r="E29" s="5"/>
      <c r="F29" s="4" t="str">
        <f>IFERROR(VLOOKUP($E29,Licencias!$A:$E,5,FALSE),"")</f>
        <v/>
      </c>
      <c r="G29" s="18"/>
      <c r="H29" s="15" t="str">
        <f>IFERROR(VLOOKUP(E29,Licencias!A:H,8,FALSE)," ")&amp;"-"&amp;IFERROR(VLOOKUP(E29,Licencias!A:H,7,FALSE)," ")</f>
        <v xml:space="preserve"> - </v>
      </c>
    </row>
    <row r="30" spans="1:8">
      <c r="A30" s="21"/>
      <c r="B30" s="4" t="str">
        <f>IFERROR(VLOOKUP($E30,Licencias!$A:$E,4,FALSE),"")</f>
        <v/>
      </c>
      <c r="C30" s="4" t="str">
        <f>IFERROR(VLOOKUP($E30,Licencias!$A:$E,2,FALSE),"")</f>
        <v/>
      </c>
      <c r="D30" s="4" t="str">
        <f>IFERROR(VLOOKUP($E30,Licencias!$A:$E,3,FALSE),"")</f>
        <v/>
      </c>
      <c r="E30" s="5"/>
      <c r="F30" s="4" t="str">
        <f>IFERROR(VLOOKUP($E30,Licencias!$A:$E,5,FALSE),"")</f>
        <v/>
      </c>
      <c r="G30" s="18"/>
      <c r="H30" s="15" t="str">
        <f>IFERROR(VLOOKUP(E30,Licencias!A:H,8,FALSE)," ")&amp;"-"&amp;IFERROR(VLOOKUP(E30,Licencias!A:H,7,FALSE)," ")</f>
        <v xml:space="preserve"> - </v>
      </c>
    </row>
    <row r="31" spans="1:8" ht="15.75" thickBot="1">
      <c r="A31" s="22"/>
      <c r="B31" s="9" t="str">
        <f>IFERROR(VLOOKUP($E31,Licencias!$A:$E,4,FALSE),"")</f>
        <v/>
      </c>
      <c r="C31" s="9" t="str">
        <f>IFERROR(VLOOKUP($E31,Licencias!$A:$E,2,FALSE),"")</f>
        <v/>
      </c>
      <c r="D31" s="9" t="str">
        <f>IFERROR(VLOOKUP($E31,Licencias!$A:$E,3,FALSE),"")</f>
        <v/>
      </c>
      <c r="E31" s="7"/>
      <c r="F31" s="9" t="str">
        <f>IFERROR(VLOOKUP($E31,Licencias!$A:$E,5,FALSE),"")</f>
        <v/>
      </c>
      <c r="G31" s="19"/>
      <c r="H31" s="16" t="str">
        <f>IFERROR(VLOOKUP(E31,Licencias!A:H,8,FALSE)," ")&amp;"-"&amp;IFERROR(VLOOKUP(E31,Licencias!A:H,7,FALSE)," ")</f>
        <v xml:space="preserve"> - </v>
      </c>
    </row>
    <row r="32" spans="1:8">
      <c r="A32" s="20"/>
      <c r="B32" s="8" t="str">
        <f>IFERROR(VLOOKUP($E32,Licencias!$A:$E,4,FALSE),"")</f>
        <v/>
      </c>
      <c r="C32" s="8" t="str">
        <f>IFERROR(VLOOKUP($E32,Licencias!$A:$E,2,FALSE),"")</f>
        <v/>
      </c>
      <c r="D32" s="8" t="str">
        <f>IFERROR(VLOOKUP($E32,Licencias!$A:$E,3,FALSE),"")</f>
        <v/>
      </c>
      <c r="E32" s="6"/>
      <c r="F32" s="8" t="str">
        <f>IFERROR(VLOOKUP($E32,Licencias!$A:$E,5,FALSE),"")</f>
        <v/>
      </c>
      <c r="G32" s="17"/>
      <c r="H32" s="14" t="str">
        <f>IFERROR(VLOOKUP(E32,Licencias!A:H,8,FALSE)," ")&amp;"-"&amp;IFERROR(VLOOKUP(E32,Licencias!A:H,7,FALSE)," ")</f>
        <v xml:space="preserve"> - </v>
      </c>
    </row>
    <row r="33" spans="1:8">
      <c r="A33" s="21"/>
      <c r="B33" s="4" t="str">
        <f>IFERROR(VLOOKUP($E33,Licencias!$A:$E,4,FALSE),"")</f>
        <v/>
      </c>
      <c r="C33" s="4" t="str">
        <f>IFERROR(VLOOKUP($E33,Licencias!$A:$E,2,FALSE),"")</f>
        <v/>
      </c>
      <c r="D33" s="4" t="str">
        <f>IFERROR(VLOOKUP($E33,Licencias!$A:$E,3,FALSE),"")</f>
        <v/>
      </c>
      <c r="E33" s="5"/>
      <c r="F33" s="4" t="str">
        <f>IFERROR(VLOOKUP($E33,Licencias!$A:$E,5,FALSE),"")</f>
        <v/>
      </c>
      <c r="G33" s="18"/>
      <c r="H33" s="15" t="str">
        <f>IFERROR(VLOOKUP(E33,Licencias!A:H,8,FALSE)," ")&amp;"-"&amp;IFERROR(VLOOKUP(E33,Licencias!A:H,7,FALSE)," ")</f>
        <v xml:space="preserve"> - </v>
      </c>
    </row>
    <row r="34" spans="1:8">
      <c r="A34" s="21"/>
      <c r="B34" s="4" t="str">
        <f>IFERROR(VLOOKUP($E34,Licencias!$A:$E,4,FALSE),"")</f>
        <v/>
      </c>
      <c r="C34" s="4" t="str">
        <f>IFERROR(VLOOKUP($E34,Licencias!$A:$E,2,FALSE),"")</f>
        <v/>
      </c>
      <c r="D34" s="4" t="str">
        <f>IFERROR(VLOOKUP($E34,Licencias!$A:$E,3,FALSE),"")</f>
        <v/>
      </c>
      <c r="E34" s="5"/>
      <c r="F34" s="4" t="str">
        <f>IFERROR(VLOOKUP($E34,Licencias!$A:$E,5,FALSE),"")</f>
        <v/>
      </c>
      <c r="G34" s="18"/>
      <c r="H34" s="15" t="str">
        <f>IFERROR(VLOOKUP(E34,Licencias!A:H,8,FALSE)," ")&amp;"-"&amp;IFERROR(VLOOKUP(E34,Licencias!A:H,7,FALSE)," ")</f>
        <v xml:space="preserve"> - </v>
      </c>
    </row>
    <row r="35" spans="1:8">
      <c r="A35" s="21"/>
      <c r="B35" s="4" t="str">
        <f>IFERROR(VLOOKUP($E35,Licencias!$A:$E,4,FALSE),"")</f>
        <v/>
      </c>
      <c r="C35" s="4" t="str">
        <f>IFERROR(VLOOKUP($E35,Licencias!$A:$E,2,FALSE),"")</f>
        <v/>
      </c>
      <c r="D35" s="4" t="str">
        <f>IFERROR(VLOOKUP($E35,Licencias!$A:$E,3,FALSE),"")</f>
        <v/>
      </c>
      <c r="E35" s="5"/>
      <c r="F35" s="4" t="str">
        <f>IFERROR(VLOOKUP($E35,Licencias!$A:$E,5,FALSE),"")</f>
        <v/>
      </c>
      <c r="G35" s="18"/>
      <c r="H35" s="15" t="str">
        <f>IFERROR(VLOOKUP(E35,Licencias!A:H,8,FALSE)," ")&amp;"-"&amp;IFERROR(VLOOKUP(E35,Licencias!A:H,7,FALSE)," ")</f>
        <v xml:space="preserve"> - </v>
      </c>
    </row>
    <row r="36" spans="1:8" ht="15.75" thickBot="1">
      <c r="A36" s="22"/>
      <c r="B36" s="9" t="str">
        <f>IFERROR(VLOOKUP($E36,Licencias!$A:$E,4,FALSE),"")</f>
        <v/>
      </c>
      <c r="C36" s="9" t="str">
        <f>IFERROR(VLOOKUP($E36,Licencias!$A:$E,2,FALSE),"")</f>
        <v/>
      </c>
      <c r="D36" s="9" t="str">
        <f>IFERROR(VLOOKUP($E36,Licencias!$A:$E,3,FALSE),"")</f>
        <v/>
      </c>
      <c r="E36" s="7"/>
      <c r="F36" s="9" t="str">
        <f>IFERROR(VLOOKUP($E36,Licencias!$A:$E,5,FALSE),"")</f>
        <v/>
      </c>
      <c r="G36" s="19"/>
      <c r="H36" s="16" t="str">
        <f>IFERROR(VLOOKUP(E36,Licencias!A:H,8,FALSE)," ")&amp;"-"&amp;IFERROR(VLOOKUP(E36,Licencias!A:H,7,FALSE)," ")</f>
        <v xml:space="preserve"> - </v>
      </c>
    </row>
    <row r="37" spans="1:8">
      <c r="A37" s="20"/>
      <c r="B37" s="8" t="str">
        <f>IFERROR(VLOOKUP($E37,Licencias!$A:$E,4,FALSE),"")</f>
        <v/>
      </c>
      <c r="C37" s="8" t="str">
        <f>IFERROR(VLOOKUP($E37,Licencias!$A:$E,2,FALSE),"")</f>
        <v/>
      </c>
      <c r="D37" s="8" t="str">
        <f>IFERROR(VLOOKUP($E37,Licencias!$A:$E,3,FALSE),"")</f>
        <v/>
      </c>
      <c r="E37" s="6"/>
      <c r="F37" s="8" t="str">
        <f>IFERROR(VLOOKUP($E37,Licencias!$A:$E,5,FALSE),"")</f>
        <v/>
      </c>
      <c r="G37" s="17"/>
      <c r="H37" s="14" t="str">
        <f>IFERROR(VLOOKUP(E37,Licencias!A:H,8,FALSE)," ")&amp;"-"&amp;IFERROR(VLOOKUP(E37,Licencias!A:H,7,FALSE)," ")</f>
        <v xml:space="preserve"> - </v>
      </c>
    </row>
    <row r="38" spans="1:8">
      <c r="A38" s="21"/>
      <c r="B38" s="4" t="str">
        <f>IFERROR(VLOOKUP($E38,Licencias!$A:$E,4,FALSE),"")</f>
        <v/>
      </c>
      <c r="C38" s="4" t="str">
        <f>IFERROR(VLOOKUP($E38,Licencias!$A:$E,2,FALSE),"")</f>
        <v/>
      </c>
      <c r="D38" s="4" t="str">
        <f>IFERROR(VLOOKUP($E38,Licencias!$A:$E,3,FALSE),"")</f>
        <v/>
      </c>
      <c r="E38" s="5"/>
      <c r="F38" s="4" t="str">
        <f>IFERROR(VLOOKUP($E38,Licencias!$A:$E,5,FALSE),"")</f>
        <v/>
      </c>
      <c r="G38" s="18"/>
      <c r="H38" s="15" t="str">
        <f>IFERROR(VLOOKUP(E38,Licencias!A:H,8,FALSE)," ")&amp;"-"&amp;IFERROR(VLOOKUP(E38,Licencias!A:H,7,FALSE)," ")</f>
        <v xml:space="preserve"> - </v>
      </c>
    </row>
    <row r="39" spans="1:8">
      <c r="A39" s="21"/>
      <c r="B39" s="4" t="str">
        <f>IFERROR(VLOOKUP($E39,Licencias!$A:$E,4,FALSE),"")</f>
        <v/>
      </c>
      <c r="C39" s="4" t="str">
        <f>IFERROR(VLOOKUP($E39,Licencias!$A:$E,2,FALSE),"")</f>
        <v/>
      </c>
      <c r="D39" s="4" t="str">
        <f>IFERROR(VLOOKUP($E39,Licencias!$A:$E,3,FALSE),"")</f>
        <v/>
      </c>
      <c r="E39" s="5"/>
      <c r="F39" s="4" t="str">
        <f>IFERROR(VLOOKUP($E39,Licencias!$A:$E,5,FALSE),"")</f>
        <v/>
      </c>
      <c r="G39" s="18"/>
      <c r="H39" s="15" t="str">
        <f>IFERROR(VLOOKUP(E39,Licencias!A:H,8,FALSE)," ")&amp;"-"&amp;IFERROR(VLOOKUP(E39,Licencias!A:H,7,FALSE)," ")</f>
        <v xml:space="preserve"> - </v>
      </c>
    </row>
    <row r="40" spans="1:8">
      <c r="A40" s="21"/>
      <c r="B40" s="4" t="str">
        <f>IFERROR(VLOOKUP($E40,Licencias!$A:$E,4,FALSE),"")</f>
        <v/>
      </c>
      <c r="C40" s="4" t="str">
        <f>IFERROR(VLOOKUP($E40,Licencias!$A:$E,2,FALSE),"")</f>
        <v/>
      </c>
      <c r="D40" s="4" t="str">
        <f>IFERROR(VLOOKUP($E40,Licencias!$A:$E,3,FALSE),"")</f>
        <v/>
      </c>
      <c r="E40" s="5"/>
      <c r="F40" s="4" t="str">
        <f>IFERROR(VLOOKUP($E40,Licencias!$A:$E,5,FALSE),"")</f>
        <v/>
      </c>
      <c r="G40" s="18"/>
      <c r="H40" s="15" t="str">
        <f>IFERROR(VLOOKUP(E40,Licencias!A:H,8,FALSE)," ")&amp;"-"&amp;IFERROR(VLOOKUP(E40,Licencias!A:H,7,FALSE)," ")</f>
        <v xml:space="preserve"> - </v>
      </c>
    </row>
    <row r="41" spans="1:8" ht="15.75" thickBot="1">
      <c r="A41" s="22"/>
      <c r="B41" s="9" t="str">
        <f>IFERROR(VLOOKUP($E41,Licencias!$A:$E,4,FALSE),"")</f>
        <v/>
      </c>
      <c r="C41" s="9" t="str">
        <f>IFERROR(VLOOKUP($E41,Licencias!$A:$E,2,FALSE),"")</f>
        <v/>
      </c>
      <c r="D41" s="9" t="str">
        <f>IFERROR(VLOOKUP($E41,Licencias!$A:$E,3,FALSE),"")</f>
        <v/>
      </c>
      <c r="E41" s="7"/>
      <c r="F41" s="9" t="str">
        <f>IFERROR(VLOOKUP($E41,Licencias!$A:$E,5,FALSE),"")</f>
        <v/>
      </c>
      <c r="G41" s="19"/>
      <c r="H41" s="16" t="str">
        <f>IFERROR(VLOOKUP(E41,Licencias!A:H,8,FALSE)," ")&amp;"-"&amp;IFERROR(VLOOKUP(E41,Licencias!A:H,7,FALSE)," ")</f>
        <v xml:space="preserve"> - </v>
      </c>
    </row>
    <row r="42" spans="1:8">
      <c r="A42" s="20"/>
      <c r="B42" s="8" t="str">
        <f>IFERROR(VLOOKUP($E42,Licencias!$A:$E,4,FALSE),"")</f>
        <v/>
      </c>
      <c r="C42" s="8" t="str">
        <f>IFERROR(VLOOKUP($E42,Licencias!$A:$E,2,FALSE),"")</f>
        <v/>
      </c>
      <c r="D42" s="8" t="str">
        <f>IFERROR(VLOOKUP($E42,Licencias!$A:$E,3,FALSE),"")</f>
        <v/>
      </c>
      <c r="E42" s="6"/>
      <c r="F42" s="8" t="str">
        <f>IFERROR(VLOOKUP($E42,Licencias!$A:$E,5,FALSE),"")</f>
        <v/>
      </c>
      <c r="G42" s="17"/>
      <c r="H42" s="14" t="str">
        <f>IFERROR(VLOOKUP(E42,Licencias!A:H,8,FALSE)," ")&amp;"-"&amp;IFERROR(VLOOKUP(E42,Licencias!A:H,7,FALSE)," ")</f>
        <v xml:space="preserve"> - </v>
      </c>
    </row>
    <row r="43" spans="1:8">
      <c r="A43" s="21"/>
      <c r="B43" s="4" t="str">
        <f>IFERROR(VLOOKUP($E43,Licencias!$A:$E,4,FALSE),"")</f>
        <v/>
      </c>
      <c r="C43" s="4" t="str">
        <f>IFERROR(VLOOKUP($E43,Licencias!$A:$E,2,FALSE),"")</f>
        <v/>
      </c>
      <c r="D43" s="4" t="str">
        <f>IFERROR(VLOOKUP($E43,Licencias!$A:$E,3,FALSE),"")</f>
        <v/>
      </c>
      <c r="E43" s="5"/>
      <c r="F43" s="4" t="str">
        <f>IFERROR(VLOOKUP($E43,Licencias!$A:$E,5,FALSE),"")</f>
        <v/>
      </c>
      <c r="G43" s="18"/>
      <c r="H43" s="15" t="str">
        <f>IFERROR(VLOOKUP(E43,Licencias!A:H,8,FALSE)," ")&amp;"-"&amp;IFERROR(VLOOKUP(E43,Licencias!A:H,7,FALSE)," ")</f>
        <v xml:space="preserve"> - </v>
      </c>
    </row>
    <row r="44" spans="1:8">
      <c r="A44" s="21"/>
      <c r="B44" s="4" t="str">
        <f>IFERROR(VLOOKUP($E44,Licencias!$A:$E,4,FALSE),"")</f>
        <v/>
      </c>
      <c r="C44" s="4" t="str">
        <f>IFERROR(VLOOKUP($E44,Licencias!$A:$E,2,FALSE),"")</f>
        <v/>
      </c>
      <c r="D44" s="4" t="str">
        <f>IFERROR(VLOOKUP($E44,Licencias!$A:$E,3,FALSE),"")</f>
        <v/>
      </c>
      <c r="E44" s="5"/>
      <c r="F44" s="4" t="str">
        <f>IFERROR(VLOOKUP($E44,Licencias!$A:$E,5,FALSE),"")</f>
        <v/>
      </c>
      <c r="G44" s="18"/>
      <c r="H44" s="15" t="str">
        <f>IFERROR(VLOOKUP(E44,Licencias!A:H,8,FALSE)," ")&amp;"-"&amp;IFERROR(VLOOKUP(E44,Licencias!A:H,7,FALSE)," ")</f>
        <v xml:space="preserve"> - </v>
      </c>
    </row>
    <row r="45" spans="1:8">
      <c r="A45" s="21"/>
      <c r="B45" s="4" t="str">
        <f>IFERROR(VLOOKUP($E45,Licencias!$A:$E,4,FALSE),"")</f>
        <v/>
      </c>
      <c r="C45" s="4" t="str">
        <f>IFERROR(VLOOKUP($E45,Licencias!$A:$E,2,FALSE),"")</f>
        <v/>
      </c>
      <c r="D45" s="4" t="str">
        <f>IFERROR(VLOOKUP($E45,Licencias!$A:$E,3,FALSE),"")</f>
        <v/>
      </c>
      <c r="E45" s="5"/>
      <c r="F45" s="4" t="str">
        <f>IFERROR(VLOOKUP($E45,Licencias!$A:$E,5,FALSE),"")</f>
        <v/>
      </c>
      <c r="G45" s="18"/>
      <c r="H45" s="15" t="str">
        <f>IFERROR(VLOOKUP(E45,Licencias!A:H,8,FALSE)," ")&amp;"-"&amp;IFERROR(VLOOKUP(E45,Licencias!A:H,7,FALSE)," ")</f>
        <v xml:space="preserve"> - </v>
      </c>
    </row>
    <row r="46" spans="1:8" ht="15.75" thickBot="1">
      <c r="A46" s="22"/>
      <c r="B46" s="9" t="str">
        <f>IFERROR(VLOOKUP($E46,Licencias!$A:$E,4,FALSE),"")</f>
        <v/>
      </c>
      <c r="C46" s="9" t="str">
        <f>IFERROR(VLOOKUP($E46,Licencias!$A:$E,2,FALSE),"")</f>
        <v/>
      </c>
      <c r="D46" s="9" t="str">
        <f>IFERROR(VLOOKUP($E46,Licencias!$A:$E,3,FALSE),"")</f>
        <v/>
      </c>
      <c r="E46" s="7"/>
      <c r="F46" s="9" t="str">
        <f>IFERROR(VLOOKUP($E46,Licencias!$A:$E,5,FALSE),"")</f>
        <v/>
      </c>
      <c r="G46" s="19"/>
      <c r="H46" s="16" t="str">
        <f>IFERROR(VLOOKUP(E46,Licencias!A:H,8,FALSE)," ")&amp;"-"&amp;IFERROR(VLOOKUP(E46,Licencias!A:H,7,FALSE)," ")</f>
        <v xml:space="preserve"> - </v>
      </c>
    </row>
    <row r="47" spans="1:8">
      <c r="A47" s="20"/>
      <c r="B47" s="8" t="str">
        <f>IFERROR(VLOOKUP($E47,Licencias!$A:$E,4,FALSE),"")</f>
        <v/>
      </c>
      <c r="C47" s="8" t="str">
        <f>IFERROR(VLOOKUP($E47,Licencias!$A:$E,2,FALSE),"")</f>
        <v/>
      </c>
      <c r="D47" s="8" t="str">
        <f>IFERROR(VLOOKUP($E47,Licencias!$A:$E,3,FALSE),"")</f>
        <v/>
      </c>
      <c r="E47" s="6"/>
      <c r="F47" s="8" t="str">
        <f>IFERROR(VLOOKUP($E47,Licencias!$A:$E,5,FALSE),"")</f>
        <v/>
      </c>
      <c r="G47" s="17"/>
      <c r="H47" s="14" t="str">
        <f>IFERROR(VLOOKUP(E47,Licencias!A:H,8,FALSE)," ")&amp;"-"&amp;IFERROR(VLOOKUP(E47,Licencias!A:H,7,FALSE)," ")</f>
        <v xml:space="preserve"> - </v>
      </c>
    </row>
    <row r="48" spans="1:8">
      <c r="A48" s="21"/>
      <c r="B48" s="4" t="str">
        <f>IFERROR(VLOOKUP($E48,Licencias!$A:$E,4,FALSE),"")</f>
        <v/>
      </c>
      <c r="C48" s="4" t="str">
        <f>IFERROR(VLOOKUP($E48,Licencias!$A:$E,2,FALSE),"")</f>
        <v/>
      </c>
      <c r="D48" s="4" t="str">
        <f>IFERROR(VLOOKUP($E48,Licencias!$A:$E,3,FALSE),"")</f>
        <v/>
      </c>
      <c r="E48" s="5"/>
      <c r="F48" s="4" t="str">
        <f>IFERROR(VLOOKUP($E48,Licencias!$A:$E,5,FALSE),"")</f>
        <v/>
      </c>
      <c r="G48" s="18"/>
      <c r="H48" s="15" t="str">
        <f>IFERROR(VLOOKUP(E48,Licencias!A:H,8,FALSE)," ")&amp;"-"&amp;IFERROR(VLOOKUP(E48,Licencias!A:H,7,FALSE)," ")</f>
        <v xml:space="preserve"> - </v>
      </c>
    </row>
    <row r="49" spans="1:8">
      <c r="A49" s="21"/>
      <c r="B49" s="4" t="str">
        <f>IFERROR(VLOOKUP($E49,Licencias!$A:$E,4,FALSE),"")</f>
        <v/>
      </c>
      <c r="C49" s="4" t="str">
        <f>IFERROR(VLOOKUP($E49,Licencias!$A:$E,2,FALSE),"")</f>
        <v/>
      </c>
      <c r="D49" s="4" t="str">
        <f>IFERROR(VLOOKUP($E49,Licencias!$A:$E,3,FALSE),"")</f>
        <v/>
      </c>
      <c r="E49" s="5"/>
      <c r="F49" s="4" t="str">
        <f>IFERROR(VLOOKUP($E49,Licencias!$A:$E,5,FALSE),"")</f>
        <v/>
      </c>
      <c r="G49" s="18"/>
      <c r="H49" s="15" t="str">
        <f>IFERROR(VLOOKUP(E49,Licencias!A:H,8,FALSE)," ")&amp;"-"&amp;IFERROR(VLOOKUP(E49,Licencias!A:H,7,FALSE)," ")</f>
        <v xml:space="preserve"> - </v>
      </c>
    </row>
    <row r="50" spans="1:8">
      <c r="A50" s="21"/>
      <c r="B50" s="4" t="str">
        <f>IFERROR(VLOOKUP($E50,Licencias!$A:$E,4,FALSE),"")</f>
        <v/>
      </c>
      <c r="C50" s="4" t="str">
        <f>IFERROR(VLOOKUP($E50,Licencias!$A:$E,2,FALSE),"")</f>
        <v/>
      </c>
      <c r="D50" s="4" t="str">
        <f>IFERROR(VLOOKUP($E50,Licencias!$A:$E,3,FALSE),"")</f>
        <v/>
      </c>
      <c r="E50" s="5"/>
      <c r="F50" s="4" t="str">
        <f>IFERROR(VLOOKUP($E50,Licencias!$A:$E,5,FALSE),"")</f>
        <v/>
      </c>
      <c r="G50" s="18"/>
      <c r="H50" s="15" t="str">
        <f>IFERROR(VLOOKUP(E50,Licencias!A:H,8,FALSE)," ")&amp;"-"&amp;IFERROR(VLOOKUP(E50,Licencias!A:H,7,FALSE)," ")</f>
        <v xml:space="preserve"> - </v>
      </c>
    </row>
    <row r="51" spans="1:8" ht="15.75" thickBot="1">
      <c r="A51" s="22"/>
      <c r="B51" s="9" t="str">
        <f>IFERROR(VLOOKUP($E51,Licencias!$A:$E,4,FALSE),"")</f>
        <v/>
      </c>
      <c r="C51" s="9" t="str">
        <f>IFERROR(VLOOKUP($E51,Licencias!$A:$E,2,FALSE),"")</f>
        <v/>
      </c>
      <c r="D51" s="9" t="str">
        <f>IFERROR(VLOOKUP($E51,Licencias!$A:$E,3,FALSE),"")</f>
        <v/>
      </c>
      <c r="E51" s="7"/>
      <c r="F51" s="9" t="str">
        <f>IFERROR(VLOOKUP($E51,Licencias!$A:$E,5,FALSE),"")</f>
        <v/>
      </c>
      <c r="G51" s="19"/>
      <c r="H51" s="16" t="str">
        <f>IFERROR(VLOOKUP(E51,Licencias!A:H,8,FALSE)," ")&amp;"-"&amp;IFERROR(VLOOKUP(E51,Licencias!A:H,7,FALSE)," ")</f>
        <v xml:space="preserve"> - </v>
      </c>
    </row>
  </sheetData>
  <sheetProtection algorithmName="SHA-512" hashValue="JUHIb7seAtLV0t30aX4EyELO/vZSghMclzoTEg4MBgMc8yxJJasE5TCsB5WrJni9KyHREQOOEDRYyPeaMZbnng==" saltValue="kd5wLwxbHYoKC1PYSPAUVw==" spinCount="100000" sheet="1" objects="1" scenarios="1"/>
  <mergeCells count="18">
    <mergeCell ref="A7:A11"/>
    <mergeCell ref="A47:A51"/>
    <mergeCell ref="G7:G11"/>
    <mergeCell ref="G12:G16"/>
    <mergeCell ref="G17:G21"/>
    <mergeCell ref="G22:G26"/>
    <mergeCell ref="G27:G31"/>
    <mergeCell ref="G32:G36"/>
    <mergeCell ref="G37:G41"/>
    <mergeCell ref="G42:G46"/>
    <mergeCell ref="G47:G51"/>
    <mergeCell ref="A12:A16"/>
    <mergeCell ref="A17:A21"/>
    <mergeCell ref="A22:A26"/>
    <mergeCell ref="A27:A31"/>
    <mergeCell ref="A32:A36"/>
    <mergeCell ref="A37:A41"/>
    <mergeCell ref="A42:A4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Solo puede elegir una de las categorías de la lista desplegable_x000a_" promptTitle="Categoría" prompt="Selecciones la categoría en la que participará el jugador" xr:uid="{16A4EE8E-EFCD-4395-8C0D-B7066ACEF961}">
          <x14:formula1>
            <xm:f>Licencias!$I$2:$I$10</xm:f>
          </x14:formula1>
          <xm:sqref>A7:A51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A7E5-5023-42BA-A171-16A6E9EFED7D}">
  <dimension ref="A1:I221"/>
  <sheetViews>
    <sheetView workbookViewId="0"/>
  </sheetViews>
  <sheetFormatPr baseColWidth="10" defaultRowHeight="15"/>
  <cols>
    <col min="1" max="1" width="11.28515625" bestFit="1" customWidth="1"/>
    <col min="2" max="2" width="18.28515625" bestFit="1" customWidth="1"/>
    <col min="3" max="3" width="22.28515625" bestFit="1" customWidth="1"/>
    <col min="4" max="4" width="20.28515625" bestFit="1" customWidth="1"/>
    <col min="5" max="5" width="19.28515625" bestFit="1" customWidth="1"/>
    <col min="6" max="6" width="12.85546875" bestFit="1" customWidth="1"/>
    <col min="7" max="7" width="7.85546875" bestFit="1" customWidth="1"/>
    <col min="8" max="8" width="16.42578125" bestFit="1" customWidth="1"/>
    <col min="9" max="9" width="14.5703125" bestFit="1" customWidth="1"/>
  </cols>
  <sheetData>
    <row r="1" spans="1:9">
      <c r="A1" t="s">
        <v>4</v>
      </c>
      <c r="B1" t="s">
        <v>5</v>
      </c>
      <c r="C1" t="s">
        <v>6</v>
      </c>
      <c r="D1" t="s">
        <v>0</v>
      </c>
      <c r="E1" t="s">
        <v>3</v>
      </c>
      <c r="F1" t="s">
        <v>357</v>
      </c>
      <c r="G1" t="s">
        <v>360</v>
      </c>
      <c r="H1" t="s">
        <v>441</v>
      </c>
      <c r="I1" t="s">
        <v>2</v>
      </c>
    </row>
    <row r="2" spans="1:9">
      <c r="A2">
        <v>35259</v>
      </c>
      <c r="B2" t="s">
        <v>240</v>
      </c>
      <c r="C2" t="s">
        <v>241</v>
      </c>
      <c r="D2" t="s">
        <v>65</v>
      </c>
      <c r="E2" t="s">
        <v>10</v>
      </c>
      <c r="F2" s="3">
        <v>42353</v>
      </c>
      <c r="G2" t="s">
        <v>440</v>
      </c>
      <c r="H2" t="s">
        <v>432</v>
      </c>
      <c r="I2" t="s">
        <v>443</v>
      </c>
    </row>
    <row r="3" spans="1:9">
      <c r="A3">
        <v>38400</v>
      </c>
      <c r="B3" t="s">
        <v>311</v>
      </c>
      <c r="C3" t="s">
        <v>304</v>
      </c>
      <c r="D3" t="s">
        <v>347</v>
      </c>
      <c r="E3" t="s">
        <v>36</v>
      </c>
      <c r="F3" s="3">
        <v>41559</v>
      </c>
      <c r="G3" t="s">
        <v>439</v>
      </c>
      <c r="H3" t="s">
        <v>432</v>
      </c>
      <c r="I3" t="s">
        <v>448</v>
      </c>
    </row>
    <row r="4" spans="1:9">
      <c r="A4">
        <v>36594</v>
      </c>
      <c r="B4" t="s">
        <v>269</v>
      </c>
      <c r="C4" t="s">
        <v>270</v>
      </c>
      <c r="D4" t="s">
        <v>271</v>
      </c>
      <c r="E4" t="s">
        <v>36</v>
      </c>
      <c r="F4" s="3">
        <v>41387</v>
      </c>
      <c r="G4" t="s">
        <v>440</v>
      </c>
      <c r="H4" t="s">
        <v>432</v>
      </c>
      <c r="I4" t="s">
        <v>449</v>
      </c>
    </row>
    <row r="5" spans="1:9">
      <c r="A5">
        <v>35258</v>
      </c>
      <c r="B5" t="s">
        <v>240</v>
      </c>
      <c r="C5" t="s">
        <v>241</v>
      </c>
      <c r="D5" t="s">
        <v>242</v>
      </c>
      <c r="E5" t="s">
        <v>10</v>
      </c>
      <c r="F5" s="3">
        <v>41379</v>
      </c>
      <c r="G5" t="s">
        <v>440</v>
      </c>
      <c r="H5" t="s">
        <v>432</v>
      </c>
      <c r="I5" t="s">
        <v>450</v>
      </c>
    </row>
    <row r="6" spans="1:9">
      <c r="A6">
        <v>36596</v>
      </c>
      <c r="B6" t="s">
        <v>7</v>
      </c>
      <c r="C6" t="s">
        <v>273</v>
      </c>
      <c r="D6" t="s">
        <v>181</v>
      </c>
      <c r="E6" t="s">
        <v>36</v>
      </c>
      <c r="F6" s="3">
        <v>41378</v>
      </c>
      <c r="G6" t="s">
        <v>440</v>
      </c>
      <c r="H6" t="s">
        <v>432</v>
      </c>
      <c r="I6" t="s">
        <v>451</v>
      </c>
    </row>
    <row r="7" spans="1:9">
      <c r="A7">
        <v>38061</v>
      </c>
      <c r="B7" t="s">
        <v>311</v>
      </c>
      <c r="C7" t="s">
        <v>312</v>
      </c>
      <c r="D7" t="s">
        <v>67</v>
      </c>
      <c r="E7" t="s">
        <v>36</v>
      </c>
      <c r="F7" s="3">
        <v>41371</v>
      </c>
      <c r="G7" t="s">
        <v>440</v>
      </c>
      <c r="H7" t="s">
        <v>432</v>
      </c>
      <c r="I7" t="s">
        <v>452</v>
      </c>
    </row>
    <row r="8" spans="1:9">
      <c r="A8">
        <v>38732</v>
      </c>
      <c r="B8" t="s">
        <v>30</v>
      </c>
      <c r="C8" t="s">
        <v>349</v>
      </c>
      <c r="D8" t="s">
        <v>350</v>
      </c>
      <c r="E8" t="s">
        <v>10</v>
      </c>
      <c r="F8" s="3">
        <v>41346</v>
      </c>
      <c r="G8" t="s">
        <v>440</v>
      </c>
      <c r="H8" t="s">
        <v>432</v>
      </c>
      <c r="I8" t="s">
        <v>453</v>
      </c>
    </row>
    <row r="9" spans="1:9">
      <c r="A9">
        <v>38203</v>
      </c>
      <c r="B9" t="s">
        <v>7</v>
      </c>
      <c r="C9" t="s">
        <v>22</v>
      </c>
      <c r="D9" t="s">
        <v>204</v>
      </c>
      <c r="E9" t="s">
        <v>10</v>
      </c>
      <c r="F9" s="3">
        <v>41242</v>
      </c>
      <c r="G9" t="s">
        <v>439</v>
      </c>
      <c r="H9" t="s">
        <v>433</v>
      </c>
      <c r="I9" t="s">
        <v>454</v>
      </c>
    </row>
    <row r="10" spans="1:9">
      <c r="A10">
        <v>38058</v>
      </c>
      <c r="B10" t="s">
        <v>307</v>
      </c>
      <c r="C10" t="s">
        <v>308</v>
      </c>
      <c r="D10" t="s">
        <v>309</v>
      </c>
      <c r="E10" t="s">
        <v>27</v>
      </c>
      <c r="F10" s="3">
        <v>41221</v>
      </c>
      <c r="G10" t="s">
        <v>440</v>
      </c>
      <c r="H10" t="s">
        <v>433</v>
      </c>
      <c r="I10" t="s">
        <v>455</v>
      </c>
    </row>
    <row r="11" spans="1:9">
      <c r="A11">
        <v>38190</v>
      </c>
      <c r="B11" t="s">
        <v>325</v>
      </c>
      <c r="C11" t="s">
        <v>326</v>
      </c>
      <c r="D11" t="s">
        <v>75</v>
      </c>
      <c r="E11" t="s">
        <v>10</v>
      </c>
      <c r="F11" s="3">
        <v>41090</v>
      </c>
      <c r="G11" t="s">
        <v>439</v>
      </c>
      <c r="H11" t="s">
        <v>433</v>
      </c>
    </row>
    <row r="12" spans="1:9">
      <c r="A12">
        <v>34877</v>
      </c>
      <c r="B12" t="s">
        <v>224</v>
      </c>
      <c r="C12" t="s">
        <v>225</v>
      </c>
      <c r="D12" t="s">
        <v>226</v>
      </c>
      <c r="E12" t="s">
        <v>10</v>
      </c>
      <c r="F12" s="3">
        <v>41086</v>
      </c>
      <c r="G12" t="s">
        <v>440</v>
      </c>
      <c r="H12" t="s">
        <v>433</v>
      </c>
    </row>
    <row r="13" spans="1:9">
      <c r="A13">
        <v>38110</v>
      </c>
      <c r="B13" t="s">
        <v>317</v>
      </c>
      <c r="C13" t="s">
        <v>318</v>
      </c>
      <c r="D13" t="s">
        <v>319</v>
      </c>
      <c r="E13" t="s">
        <v>27</v>
      </c>
      <c r="F13" s="3">
        <v>41072</v>
      </c>
      <c r="G13" t="s">
        <v>440</v>
      </c>
      <c r="H13" t="s">
        <v>433</v>
      </c>
    </row>
    <row r="14" spans="1:9">
      <c r="A14">
        <v>38204</v>
      </c>
      <c r="B14" t="s">
        <v>183</v>
      </c>
      <c r="C14" t="s">
        <v>22</v>
      </c>
      <c r="D14" t="s">
        <v>272</v>
      </c>
      <c r="E14" t="s">
        <v>10</v>
      </c>
      <c r="F14" s="3">
        <v>41022</v>
      </c>
      <c r="G14" t="s">
        <v>439</v>
      </c>
      <c r="H14" t="s">
        <v>433</v>
      </c>
    </row>
    <row r="15" spans="1:9">
      <c r="A15">
        <v>38191</v>
      </c>
      <c r="B15" t="s">
        <v>327</v>
      </c>
      <c r="C15" t="s">
        <v>328</v>
      </c>
      <c r="D15" t="s">
        <v>329</v>
      </c>
      <c r="E15" t="s">
        <v>10</v>
      </c>
      <c r="F15" s="3">
        <v>40975</v>
      </c>
      <c r="G15" t="s">
        <v>439</v>
      </c>
      <c r="H15" t="s">
        <v>433</v>
      </c>
    </row>
    <row r="16" spans="1:9">
      <c r="A16">
        <v>38056</v>
      </c>
      <c r="B16" t="s">
        <v>304</v>
      </c>
      <c r="C16" t="s">
        <v>300</v>
      </c>
      <c r="D16" t="s">
        <v>305</v>
      </c>
      <c r="E16" t="s">
        <v>27</v>
      </c>
      <c r="F16" s="3">
        <v>40945</v>
      </c>
      <c r="G16" t="s">
        <v>439</v>
      </c>
      <c r="H16" t="s">
        <v>433</v>
      </c>
    </row>
    <row r="17" spans="1:8">
      <c r="A17">
        <v>36618</v>
      </c>
      <c r="B17" t="s">
        <v>274</v>
      </c>
      <c r="C17" t="s">
        <v>275</v>
      </c>
      <c r="D17" t="s">
        <v>276</v>
      </c>
      <c r="E17" t="s">
        <v>36</v>
      </c>
      <c r="F17" s="3">
        <v>40939</v>
      </c>
      <c r="G17" t="s">
        <v>440</v>
      </c>
      <c r="H17" t="s">
        <v>433</v>
      </c>
    </row>
    <row r="18" spans="1:8">
      <c r="A18">
        <v>33285</v>
      </c>
      <c r="B18" t="s">
        <v>77</v>
      </c>
      <c r="C18" t="s">
        <v>28</v>
      </c>
      <c r="D18" t="s">
        <v>119</v>
      </c>
      <c r="E18" t="s">
        <v>10</v>
      </c>
      <c r="F18" s="3">
        <v>40919</v>
      </c>
      <c r="G18" t="s">
        <v>439</v>
      </c>
      <c r="H18" t="s">
        <v>433</v>
      </c>
    </row>
    <row r="19" spans="1:8">
      <c r="A19">
        <v>34884</v>
      </c>
      <c r="B19" t="s">
        <v>236</v>
      </c>
      <c r="C19" t="s">
        <v>237</v>
      </c>
      <c r="D19" t="s">
        <v>101</v>
      </c>
      <c r="E19" t="s">
        <v>10</v>
      </c>
      <c r="F19" s="3">
        <v>40891</v>
      </c>
      <c r="G19" t="s">
        <v>439</v>
      </c>
      <c r="H19" t="s">
        <v>433</v>
      </c>
    </row>
    <row r="20" spans="1:8">
      <c r="A20">
        <v>37756</v>
      </c>
      <c r="B20" t="s">
        <v>293</v>
      </c>
      <c r="C20" t="s">
        <v>294</v>
      </c>
      <c r="D20" t="s">
        <v>184</v>
      </c>
      <c r="E20" t="s">
        <v>14</v>
      </c>
      <c r="F20" s="3">
        <v>40874</v>
      </c>
      <c r="G20" t="s">
        <v>439</v>
      </c>
      <c r="H20" t="s">
        <v>433</v>
      </c>
    </row>
    <row r="21" spans="1:8">
      <c r="A21">
        <v>37954</v>
      </c>
      <c r="B21" t="s">
        <v>298</v>
      </c>
      <c r="C21" t="s">
        <v>289</v>
      </c>
      <c r="D21" t="s">
        <v>299</v>
      </c>
      <c r="E21" t="s">
        <v>14</v>
      </c>
      <c r="F21" s="3">
        <v>40861</v>
      </c>
      <c r="G21" t="s">
        <v>439</v>
      </c>
      <c r="H21" t="s">
        <v>433</v>
      </c>
    </row>
    <row r="22" spans="1:8">
      <c r="A22">
        <v>38733</v>
      </c>
      <c r="B22" t="s">
        <v>351</v>
      </c>
      <c r="C22" t="s">
        <v>352</v>
      </c>
      <c r="D22" t="s">
        <v>353</v>
      </c>
      <c r="E22" t="s">
        <v>10</v>
      </c>
      <c r="F22" s="3">
        <v>40844</v>
      </c>
      <c r="G22" t="s">
        <v>439</v>
      </c>
      <c r="H22" t="s">
        <v>433</v>
      </c>
    </row>
    <row r="23" spans="1:8">
      <c r="A23">
        <v>38192</v>
      </c>
      <c r="B23" t="s">
        <v>77</v>
      </c>
      <c r="C23" t="s">
        <v>168</v>
      </c>
      <c r="D23" t="s">
        <v>330</v>
      </c>
      <c r="E23" t="s">
        <v>10</v>
      </c>
      <c r="F23" s="3">
        <v>40784</v>
      </c>
      <c r="G23" t="s">
        <v>439</v>
      </c>
      <c r="H23" t="s">
        <v>433</v>
      </c>
    </row>
    <row r="24" spans="1:8">
      <c r="A24">
        <v>38193</v>
      </c>
      <c r="B24" t="s">
        <v>331</v>
      </c>
      <c r="C24" t="s">
        <v>227</v>
      </c>
      <c r="D24" t="s">
        <v>118</v>
      </c>
      <c r="E24" t="s">
        <v>10</v>
      </c>
      <c r="F24" s="3">
        <v>40771</v>
      </c>
      <c r="G24" t="s">
        <v>439</v>
      </c>
      <c r="H24" t="s">
        <v>433</v>
      </c>
    </row>
    <row r="25" spans="1:8">
      <c r="A25">
        <v>34883</v>
      </c>
      <c r="B25" t="s">
        <v>233</v>
      </c>
      <c r="C25" t="s">
        <v>234</v>
      </c>
      <c r="D25" t="s">
        <v>235</v>
      </c>
      <c r="E25" t="s">
        <v>10</v>
      </c>
      <c r="F25" s="3">
        <v>40753</v>
      </c>
      <c r="G25" t="s">
        <v>439</v>
      </c>
      <c r="H25" t="s">
        <v>433</v>
      </c>
    </row>
    <row r="26" spans="1:8">
      <c r="A26">
        <v>38166</v>
      </c>
      <c r="B26" t="s">
        <v>322</v>
      </c>
      <c r="C26" t="s">
        <v>294</v>
      </c>
      <c r="D26" t="s">
        <v>323</v>
      </c>
      <c r="E26" t="s">
        <v>14</v>
      </c>
      <c r="F26" s="3">
        <v>40556</v>
      </c>
      <c r="G26" t="s">
        <v>439</v>
      </c>
      <c r="H26" t="s">
        <v>433</v>
      </c>
    </row>
    <row r="27" spans="1:8">
      <c r="A27">
        <v>36595</v>
      </c>
      <c r="B27" t="s">
        <v>269</v>
      </c>
      <c r="C27" t="s">
        <v>270</v>
      </c>
      <c r="D27" t="s">
        <v>272</v>
      </c>
      <c r="E27" t="s">
        <v>36</v>
      </c>
      <c r="F27" s="3">
        <v>40540</v>
      </c>
      <c r="G27" t="s">
        <v>439</v>
      </c>
      <c r="H27" t="s">
        <v>434</v>
      </c>
    </row>
    <row r="28" spans="1:8">
      <c r="A28">
        <v>37953</v>
      </c>
      <c r="B28" t="s">
        <v>295</v>
      </c>
      <c r="C28" t="s">
        <v>296</v>
      </c>
      <c r="D28" t="s">
        <v>297</v>
      </c>
      <c r="E28" t="s">
        <v>14</v>
      </c>
      <c r="F28" s="3">
        <v>40515</v>
      </c>
      <c r="G28" t="s">
        <v>440</v>
      </c>
      <c r="H28" t="s">
        <v>434</v>
      </c>
    </row>
    <row r="29" spans="1:8">
      <c r="A29">
        <v>33416</v>
      </c>
      <c r="B29" t="s">
        <v>205</v>
      </c>
      <c r="C29" t="s">
        <v>28</v>
      </c>
      <c r="D29" t="s">
        <v>206</v>
      </c>
      <c r="E29" t="s">
        <v>10</v>
      </c>
      <c r="F29" s="3">
        <v>40449</v>
      </c>
      <c r="G29" t="s">
        <v>439</v>
      </c>
      <c r="H29" t="s">
        <v>434</v>
      </c>
    </row>
    <row r="30" spans="1:8">
      <c r="A30">
        <v>38167</v>
      </c>
      <c r="B30" t="s">
        <v>294</v>
      </c>
      <c r="C30" t="s">
        <v>294</v>
      </c>
      <c r="D30" t="s">
        <v>324</v>
      </c>
      <c r="E30" t="s">
        <v>14</v>
      </c>
      <c r="F30" s="3">
        <v>40439</v>
      </c>
      <c r="G30" t="s">
        <v>440</v>
      </c>
      <c r="H30" t="s">
        <v>434</v>
      </c>
    </row>
    <row r="31" spans="1:8">
      <c r="A31">
        <v>38194</v>
      </c>
      <c r="B31" t="s">
        <v>63</v>
      </c>
      <c r="C31" t="s">
        <v>332</v>
      </c>
      <c r="D31" t="s">
        <v>75</v>
      </c>
      <c r="E31" t="s">
        <v>10</v>
      </c>
      <c r="F31" s="3">
        <v>40368</v>
      </c>
      <c r="G31" t="s">
        <v>439</v>
      </c>
      <c r="H31" t="s">
        <v>434</v>
      </c>
    </row>
    <row r="32" spans="1:8">
      <c r="A32">
        <v>38060</v>
      </c>
      <c r="B32" t="s">
        <v>310</v>
      </c>
      <c r="C32" t="s">
        <v>143</v>
      </c>
      <c r="D32" t="s">
        <v>61</v>
      </c>
      <c r="E32" t="s">
        <v>36</v>
      </c>
      <c r="F32" s="3">
        <v>40347</v>
      </c>
      <c r="G32" t="s">
        <v>439</v>
      </c>
      <c r="H32" t="s">
        <v>434</v>
      </c>
    </row>
    <row r="33" spans="1:8">
      <c r="A33">
        <v>32131</v>
      </c>
      <c r="B33" t="s">
        <v>74</v>
      </c>
      <c r="C33" t="s">
        <v>185</v>
      </c>
      <c r="D33" t="s">
        <v>186</v>
      </c>
      <c r="E33" t="s">
        <v>27</v>
      </c>
      <c r="F33" s="3">
        <v>40326</v>
      </c>
      <c r="G33" t="s">
        <v>440</v>
      </c>
      <c r="H33" t="s">
        <v>434</v>
      </c>
    </row>
    <row r="34" spans="1:8">
      <c r="A34">
        <v>35563</v>
      </c>
      <c r="B34" t="s">
        <v>103</v>
      </c>
      <c r="C34" t="s">
        <v>247</v>
      </c>
      <c r="D34" t="s">
        <v>248</v>
      </c>
      <c r="E34" t="s">
        <v>14</v>
      </c>
      <c r="F34" s="3">
        <v>40234</v>
      </c>
      <c r="G34" t="s">
        <v>439</v>
      </c>
      <c r="H34" t="s">
        <v>434</v>
      </c>
    </row>
    <row r="35" spans="1:8">
      <c r="A35">
        <v>38055</v>
      </c>
      <c r="B35" t="s">
        <v>302</v>
      </c>
      <c r="C35" t="s">
        <v>294</v>
      </c>
      <c r="D35" t="s">
        <v>303</v>
      </c>
      <c r="E35" t="s">
        <v>27</v>
      </c>
      <c r="F35" s="3">
        <v>40190</v>
      </c>
      <c r="G35" t="s">
        <v>439</v>
      </c>
      <c r="H35" t="s">
        <v>434</v>
      </c>
    </row>
    <row r="36" spans="1:8">
      <c r="A36">
        <v>38195</v>
      </c>
      <c r="B36" t="s">
        <v>69</v>
      </c>
      <c r="C36" t="s">
        <v>333</v>
      </c>
      <c r="D36" t="s">
        <v>334</v>
      </c>
      <c r="E36" t="s">
        <v>10</v>
      </c>
      <c r="F36" s="3">
        <v>40114</v>
      </c>
      <c r="G36" t="s">
        <v>440</v>
      </c>
      <c r="H36" t="s">
        <v>434</v>
      </c>
    </row>
    <row r="37" spans="1:8">
      <c r="A37">
        <v>33476</v>
      </c>
      <c r="B37" t="s">
        <v>203</v>
      </c>
      <c r="C37" t="s">
        <v>74</v>
      </c>
      <c r="D37" t="s">
        <v>207</v>
      </c>
      <c r="E37" t="s">
        <v>27</v>
      </c>
      <c r="F37" s="3">
        <v>40063</v>
      </c>
      <c r="G37" t="s">
        <v>440</v>
      </c>
      <c r="H37" t="s">
        <v>434</v>
      </c>
    </row>
    <row r="38" spans="1:8">
      <c r="A38">
        <v>24102</v>
      </c>
      <c r="B38" t="s">
        <v>28</v>
      </c>
      <c r="C38" t="s">
        <v>103</v>
      </c>
      <c r="D38" t="s">
        <v>119</v>
      </c>
      <c r="E38" t="s">
        <v>27</v>
      </c>
      <c r="F38" s="3">
        <v>40061</v>
      </c>
      <c r="G38" t="s">
        <v>439</v>
      </c>
      <c r="H38" t="s">
        <v>434</v>
      </c>
    </row>
    <row r="39" spans="1:8">
      <c r="A39">
        <v>28785</v>
      </c>
      <c r="B39" t="s">
        <v>422</v>
      </c>
      <c r="C39" t="s">
        <v>423</v>
      </c>
      <c r="D39" t="s">
        <v>65</v>
      </c>
      <c r="E39" t="s">
        <v>10</v>
      </c>
      <c r="F39" s="3">
        <v>40041</v>
      </c>
      <c r="G39" t="s">
        <v>440</v>
      </c>
      <c r="H39" t="s">
        <v>434</v>
      </c>
    </row>
    <row r="40" spans="1:8">
      <c r="A40">
        <v>34758</v>
      </c>
      <c r="B40" t="s">
        <v>74</v>
      </c>
      <c r="C40" t="s">
        <v>218</v>
      </c>
      <c r="D40" t="s">
        <v>62</v>
      </c>
      <c r="E40" t="s">
        <v>36</v>
      </c>
      <c r="F40" s="3">
        <v>40038</v>
      </c>
      <c r="G40" t="s">
        <v>439</v>
      </c>
      <c r="H40" t="s">
        <v>434</v>
      </c>
    </row>
    <row r="41" spans="1:8">
      <c r="A41">
        <v>38196</v>
      </c>
      <c r="B41" t="s">
        <v>335</v>
      </c>
      <c r="C41" t="s">
        <v>137</v>
      </c>
      <c r="D41" t="s">
        <v>336</v>
      </c>
      <c r="E41" t="s">
        <v>10</v>
      </c>
      <c r="F41" s="3">
        <v>40006</v>
      </c>
      <c r="G41" t="s">
        <v>439</v>
      </c>
      <c r="H41" t="s">
        <v>434</v>
      </c>
    </row>
    <row r="42" spans="1:8">
      <c r="A42">
        <v>32098</v>
      </c>
      <c r="B42" t="s">
        <v>153</v>
      </c>
      <c r="D42" t="s">
        <v>181</v>
      </c>
      <c r="E42" t="s">
        <v>27</v>
      </c>
      <c r="F42" s="3">
        <v>39945</v>
      </c>
      <c r="G42" t="s">
        <v>440</v>
      </c>
      <c r="H42" t="s">
        <v>434</v>
      </c>
    </row>
    <row r="43" spans="1:8">
      <c r="A43">
        <v>38466</v>
      </c>
      <c r="B43" t="s">
        <v>153</v>
      </c>
      <c r="D43" t="s">
        <v>181</v>
      </c>
      <c r="E43" t="s">
        <v>27</v>
      </c>
      <c r="F43" s="3">
        <v>39945</v>
      </c>
      <c r="G43" t="s">
        <v>440</v>
      </c>
      <c r="H43" t="s">
        <v>434</v>
      </c>
    </row>
    <row r="44" spans="1:8">
      <c r="A44">
        <v>34879</v>
      </c>
      <c r="B44" t="s">
        <v>227</v>
      </c>
      <c r="C44" t="s">
        <v>228</v>
      </c>
      <c r="D44" t="s">
        <v>229</v>
      </c>
      <c r="E44" t="s">
        <v>10</v>
      </c>
      <c r="F44" s="3">
        <v>39889</v>
      </c>
      <c r="G44" t="s">
        <v>439</v>
      </c>
      <c r="H44" t="s">
        <v>434</v>
      </c>
    </row>
    <row r="45" spans="1:8">
      <c r="A45">
        <v>34880</v>
      </c>
      <c r="B45" t="s">
        <v>230</v>
      </c>
      <c r="D45" t="s">
        <v>231</v>
      </c>
      <c r="E45" t="s">
        <v>10</v>
      </c>
      <c r="F45" s="3">
        <v>39889</v>
      </c>
      <c r="G45" t="s">
        <v>439</v>
      </c>
      <c r="H45" t="s">
        <v>434</v>
      </c>
    </row>
    <row r="46" spans="1:8">
      <c r="A46">
        <v>37955</v>
      </c>
      <c r="B46" t="s">
        <v>300</v>
      </c>
      <c r="C46" t="s">
        <v>301</v>
      </c>
      <c r="D46" t="s">
        <v>101</v>
      </c>
      <c r="E46" t="s">
        <v>14</v>
      </c>
      <c r="F46" s="3">
        <v>39874</v>
      </c>
      <c r="G46" t="s">
        <v>439</v>
      </c>
      <c r="H46" t="s">
        <v>434</v>
      </c>
    </row>
    <row r="47" spans="1:8">
      <c r="A47">
        <v>32408</v>
      </c>
      <c r="B47" t="s">
        <v>199</v>
      </c>
      <c r="C47" t="s">
        <v>77</v>
      </c>
      <c r="D47" t="s">
        <v>64</v>
      </c>
      <c r="E47" t="s">
        <v>27</v>
      </c>
      <c r="F47" s="3">
        <v>39806</v>
      </c>
      <c r="G47" t="s">
        <v>440</v>
      </c>
      <c r="H47" t="s">
        <v>435</v>
      </c>
    </row>
    <row r="48" spans="1:8">
      <c r="A48">
        <v>34852</v>
      </c>
      <c r="B48" t="s">
        <v>220</v>
      </c>
      <c r="C48" t="s">
        <v>221</v>
      </c>
      <c r="D48" t="s">
        <v>209</v>
      </c>
      <c r="E48" t="s">
        <v>14</v>
      </c>
      <c r="F48" s="3">
        <v>39752</v>
      </c>
      <c r="G48" t="s">
        <v>439</v>
      </c>
      <c r="H48" t="s">
        <v>435</v>
      </c>
    </row>
    <row r="49" spans="1:8">
      <c r="A49">
        <v>38751</v>
      </c>
      <c r="B49" t="s">
        <v>55</v>
      </c>
      <c r="C49" t="s">
        <v>302</v>
      </c>
      <c r="D49" t="s">
        <v>141</v>
      </c>
      <c r="E49" t="s">
        <v>36</v>
      </c>
      <c r="F49" s="3">
        <v>39724</v>
      </c>
      <c r="G49" t="s">
        <v>439</v>
      </c>
      <c r="H49" t="s">
        <v>435</v>
      </c>
    </row>
    <row r="50" spans="1:8">
      <c r="A50">
        <v>28289</v>
      </c>
      <c r="B50" t="s">
        <v>109</v>
      </c>
      <c r="C50" t="s">
        <v>63</v>
      </c>
      <c r="D50" t="s">
        <v>41</v>
      </c>
      <c r="E50" t="s">
        <v>36</v>
      </c>
      <c r="F50" s="3">
        <v>39709</v>
      </c>
      <c r="G50" t="s">
        <v>439</v>
      </c>
      <c r="H50" t="s">
        <v>435</v>
      </c>
    </row>
    <row r="51" spans="1:8">
      <c r="A51">
        <v>38212</v>
      </c>
      <c r="B51" t="s">
        <v>344</v>
      </c>
      <c r="C51" t="s">
        <v>294</v>
      </c>
      <c r="D51" t="s">
        <v>345</v>
      </c>
      <c r="E51" t="s">
        <v>14</v>
      </c>
      <c r="F51" s="3">
        <v>39699</v>
      </c>
      <c r="G51" t="s">
        <v>439</v>
      </c>
      <c r="H51" t="s">
        <v>435</v>
      </c>
    </row>
    <row r="52" spans="1:8">
      <c r="A52">
        <v>36334</v>
      </c>
      <c r="B52" t="s">
        <v>263</v>
      </c>
      <c r="C52" t="s">
        <v>264</v>
      </c>
      <c r="D52" t="s">
        <v>265</v>
      </c>
      <c r="E52" t="s">
        <v>10</v>
      </c>
      <c r="F52" s="3">
        <v>39546</v>
      </c>
      <c r="G52" t="s">
        <v>439</v>
      </c>
      <c r="H52" t="s">
        <v>435</v>
      </c>
    </row>
    <row r="53" spans="1:8">
      <c r="A53">
        <v>23717</v>
      </c>
      <c r="B53" t="s">
        <v>24</v>
      </c>
      <c r="C53" t="s">
        <v>77</v>
      </c>
      <c r="D53" t="s">
        <v>409</v>
      </c>
      <c r="E53" t="s">
        <v>27</v>
      </c>
      <c r="F53" s="3">
        <v>39511</v>
      </c>
      <c r="G53" t="s">
        <v>440</v>
      </c>
      <c r="H53" t="s">
        <v>435</v>
      </c>
    </row>
    <row r="54" spans="1:8">
      <c r="A54">
        <v>30238</v>
      </c>
      <c r="B54" t="s">
        <v>144</v>
      </c>
      <c r="C54" t="s">
        <v>7</v>
      </c>
      <c r="D54" t="s">
        <v>117</v>
      </c>
      <c r="E54" t="s">
        <v>14</v>
      </c>
      <c r="F54" s="3">
        <v>39498</v>
      </c>
      <c r="G54" t="s">
        <v>440</v>
      </c>
      <c r="H54" t="s">
        <v>435</v>
      </c>
    </row>
    <row r="55" spans="1:8">
      <c r="A55">
        <v>33399</v>
      </c>
      <c r="B55" t="s">
        <v>203</v>
      </c>
      <c r="C55" t="s">
        <v>74</v>
      </c>
      <c r="D55" t="s">
        <v>204</v>
      </c>
      <c r="E55" t="s">
        <v>27</v>
      </c>
      <c r="F55" s="3">
        <v>39477</v>
      </c>
      <c r="G55" t="s">
        <v>439</v>
      </c>
      <c r="H55" t="s">
        <v>435</v>
      </c>
    </row>
    <row r="56" spans="1:8">
      <c r="A56">
        <v>34881</v>
      </c>
      <c r="B56" t="s">
        <v>63</v>
      </c>
      <c r="C56" t="s">
        <v>232</v>
      </c>
      <c r="D56" t="s">
        <v>101</v>
      </c>
      <c r="E56" t="s">
        <v>10</v>
      </c>
      <c r="F56" s="3">
        <v>39381</v>
      </c>
      <c r="G56" t="s">
        <v>439</v>
      </c>
      <c r="H56" t="s">
        <v>445</v>
      </c>
    </row>
    <row r="57" spans="1:8">
      <c r="A57">
        <v>34759</v>
      </c>
      <c r="B57" t="s">
        <v>74</v>
      </c>
      <c r="C57" t="s">
        <v>218</v>
      </c>
      <c r="D57" t="s">
        <v>219</v>
      </c>
      <c r="E57" t="s">
        <v>36</v>
      </c>
      <c r="F57" s="3">
        <v>39247</v>
      </c>
      <c r="G57" t="s">
        <v>440</v>
      </c>
      <c r="H57" t="s">
        <v>445</v>
      </c>
    </row>
    <row r="58" spans="1:8">
      <c r="A58">
        <v>30378</v>
      </c>
      <c r="B58" t="s">
        <v>170</v>
      </c>
      <c r="C58" t="s">
        <v>171</v>
      </c>
      <c r="D58" t="s">
        <v>172</v>
      </c>
      <c r="E58" t="s">
        <v>14</v>
      </c>
      <c r="F58" s="3">
        <v>39227</v>
      </c>
      <c r="G58" t="s">
        <v>440</v>
      </c>
      <c r="H58" t="s">
        <v>445</v>
      </c>
    </row>
    <row r="59" spans="1:8">
      <c r="A59">
        <v>29518</v>
      </c>
      <c r="B59" t="s">
        <v>12</v>
      </c>
      <c r="C59" t="s">
        <v>110</v>
      </c>
      <c r="D59" t="s">
        <v>424</v>
      </c>
      <c r="E59" t="s">
        <v>36</v>
      </c>
      <c r="F59" s="3">
        <v>39213</v>
      </c>
      <c r="G59" t="s">
        <v>440</v>
      </c>
      <c r="H59" t="s">
        <v>445</v>
      </c>
    </row>
    <row r="60" spans="1:8">
      <c r="A60">
        <v>24101</v>
      </c>
      <c r="B60" t="s">
        <v>28</v>
      </c>
      <c r="C60" t="s">
        <v>103</v>
      </c>
      <c r="D60" t="s">
        <v>118</v>
      </c>
      <c r="E60" t="s">
        <v>27</v>
      </c>
      <c r="F60" s="3">
        <v>39136</v>
      </c>
      <c r="G60" t="s">
        <v>439</v>
      </c>
      <c r="H60" t="s">
        <v>445</v>
      </c>
    </row>
    <row r="61" spans="1:8">
      <c r="A61">
        <v>26839</v>
      </c>
      <c r="B61" t="s">
        <v>414</v>
      </c>
      <c r="C61" t="s">
        <v>28</v>
      </c>
      <c r="D61" t="s">
        <v>415</v>
      </c>
      <c r="E61" t="s">
        <v>10</v>
      </c>
      <c r="F61" s="3">
        <v>39101</v>
      </c>
      <c r="G61" t="s">
        <v>440</v>
      </c>
      <c r="H61" t="s">
        <v>445</v>
      </c>
    </row>
    <row r="62" spans="1:8">
      <c r="A62">
        <v>23479</v>
      </c>
      <c r="B62" t="s">
        <v>115</v>
      </c>
      <c r="C62" t="s">
        <v>66</v>
      </c>
      <c r="D62" t="s">
        <v>400</v>
      </c>
      <c r="E62" t="s">
        <v>27</v>
      </c>
      <c r="F62" s="3">
        <v>39032</v>
      </c>
      <c r="G62" t="s">
        <v>440</v>
      </c>
      <c r="H62" t="s">
        <v>444</v>
      </c>
    </row>
    <row r="63" spans="1:8">
      <c r="A63">
        <v>38210</v>
      </c>
      <c r="B63" t="s">
        <v>103</v>
      </c>
      <c r="C63" t="s">
        <v>247</v>
      </c>
      <c r="D63" t="s">
        <v>343</v>
      </c>
      <c r="E63" t="s">
        <v>14</v>
      </c>
      <c r="F63" s="3">
        <v>38991</v>
      </c>
      <c r="G63" t="s">
        <v>439</v>
      </c>
      <c r="H63" t="s">
        <v>444</v>
      </c>
    </row>
    <row r="64" spans="1:8">
      <c r="A64">
        <v>28305</v>
      </c>
      <c r="B64" t="s">
        <v>420</v>
      </c>
      <c r="C64" t="s">
        <v>7</v>
      </c>
      <c r="D64" t="s">
        <v>421</v>
      </c>
      <c r="E64" t="s">
        <v>36</v>
      </c>
      <c r="F64" s="3">
        <v>38885</v>
      </c>
      <c r="G64" t="s">
        <v>439</v>
      </c>
      <c r="H64" t="s">
        <v>444</v>
      </c>
    </row>
    <row r="65" spans="1:8">
      <c r="A65">
        <v>26841</v>
      </c>
      <c r="B65" t="s">
        <v>416</v>
      </c>
      <c r="D65" t="s">
        <v>417</v>
      </c>
      <c r="E65" t="s">
        <v>14</v>
      </c>
      <c r="F65" s="3">
        <v>38881</v>
      </c>
      <c r="G65" t="s">
        <v>439</v>
      </c>
      <c r="H65" t="s">
        <v>444</v>
      </c>
    </row>
    <row r="66" spans="1:8">
      <c r="A66">
        <v>38220</v>
      </c>
      <c r="B66" t="s">
        <v>137</v>
      </c>
      <c r="C66" t="s">
        <v>205</v>
      </c>
      <c r="D66" t="s">
        <v>91</v>
      </c>
      <c r="E66" t="s">
        <v>36</v>
      </c>
      <c r="F66" s="3">
        <v>38876</v>
      </c>
      <c r="G66" t="s">
        <v>439</v>
      </c>
      <c r="H66" t="s">
        <v>444</v>
      </c>
    </row>
    <row r="67" spans="1:8">
      <c r="A67">
        <v>38057</v>
      </c>
      <c r="B67" t="s">
        <v>302</v>
      </c>
      <c r="C67" t="s">
        <v>294</v>
      </c>
      <c r="D67" t="s">
        <v>306</v>
      </c>
      <c r="E67" t="s">
        <v>27</v>
      </c>
      <c r="F67" s="3">
        <v>38815</v>
      </c>
      <c r="G67" t="s">
        <v>439</v>
      </c>
      <c r="H67" t="s">
        <v>444</v>
      </c>
    </row>
    <row r="68" spans="1:8">
      <c r="A68">
        <v>20849</v>
      </c>
      <c r="B68" t="s">
        <v>52</v>
      </c>
      <c r="C68" t="s">
        <v>393</v>
      </c>
      <c r="D68" t="s">
        <v>394</v>
      </c>
      <c r="E68" t="s">
        <v>14</v>
      </c>
      <c r="F68" s="3">
        <v>38796</v>
      </c>
      <c r="G68" t="s">
        <v>440</v>
      </c>
      <c r="H68" t="s">
        <v>444</v>
      </c>
    </row>
    <row r="69" spans="1:8">
      <c r="A69">
        <v>32129</v>
      </c>
      <c r="B69" t="s">
        <v>182</v>
      </c>
      <c r="C69" t="s">
        <v>183</v>
      </c>
      <c r="D69" t="s">
        <v>184</v>
      </c>
      <c r="E69" t="s">
        <v>14</v>
      </c>
      <c r="F69" s="3">
        <v>38767</v>
      </c>
      <c r="G69" t="s">
        <v>439</v>
      </c>
      <c r="H69" t="s">
        <v>444</v>
      </c>
    </row>
    <row r="70" spans="1:8">
      <c r="A70">
        <v>23626</v>
      </c>
      <c r="B70" t="s">
        <v>407</v>
      </c>
      <c r="C70" t="s">
        <v>408</v>
      </c>
      <c r="D70" t="s">
        <v>67</v>
      </c>
      <c r="E70" t="s">
        <v>10</v>
      </c>
      <c r="F70" s="3">
        <v>38755</v>
      </c>
      <c r="G70" t="s">
        <v>440</v>
      </c>
      <c r="H70" t="s">
        <v>444</v>
      </c>
    </row>
    <row r="71" spans="1:8">
      <c r="A71">
        <v>23480</v>
      </c>
      <c r="B71" t="s">
        <v>401</v>
      </c>
      <c r="C71" t="s">
        <v>402</v>
      </c>
      <c r="D71" t="s">
        <v>403</v>
      </c>
      <c r="E71" t="s">
        <v>10</v>
      </c>
      <c r="F71" s="3">
        <v>38740</v>
      </c>
      <c r="G71" t="s">
        <v>440</v>
      </c>
      <c r="H71" t="s">
        <v>444</v>
      </c>
    </row>
    <row r="72" spans="1:8">
      <c r="A72">
        <v>33634</v>
      </c>
      <c r="B72" t="s">
        <v>210</v>
      </c>
      <c r="C72" t="s">
        <v>211</v>
      </c>
      <c r="D72" t="s">
        <v>101</v>
      </c>
      <c r="E72" t="s">
        <v>14</v>
      </c>
      <c r="F72" s="3">
        <v>38653</v>
      </c>
      <c r="G72" t="s">
        <v>439</v>
      </c>
      <c r="H72" t="s">
        <v>436</v>
      </c>
    </row>
    <row r="73" spans="1:8">
      <c r="A73">
        <v>23991</v>
      </c>
      <c r="B73" t="s">
        <v>410</v>
      </c>
      <c r="C73" t="s">
        <v>411</v>
      </c>
      <c r="D73" t="s">
        <v>117</v>
      </c>
      <c r="E73" t="s">
        <v>10</v>
      </c>
      <c r="F73" s="3">
        <v>38424</v>
      </c>
      <c r="G73" t="s">
        <v>440</v>
      </c>
      <c r="H73" t="s">
        <v>436</v>
      </c>
    </row>
    <row r="74" spans="1:8">
      <c r="A74">
        <v>34453</v>
      </c>
      <c r="B74" t="s">
        <v>217</v>
      </c>
      <c r="C74" t="s">
        <v>110</v>
      </c>
      <c r="D74" t="s">
        <v>122</v>
      </c>
      <c r="E74" t="s">
        <v>36</v>
      </c>
      <c r="F74" s="3">
        <v>38412</v>
      </c>
      <c r="G74" t="s">
        <v>439</v>
      </c>
      <c r="H74" t="s">
        <v>436</v>
      </c>
    </row>
    <row r="75" spans="1:8">
      <c r="A75">
        <v>30299</v>
      </c>
      <c r="B75" t="s">
        <v>22</v>
      </c>
      <c r="C75" t="s">
        <v>143</v>
      </c>
      <c r="D75" t="s">
        <v>91</v>
      </c>
      <c r="E75" t="s">
        <v>27</v>
      </c>
      <c r="F75" s="3">
        <v>38357</v>
      </c>
      <c r="G75" t="s">
        <v>439</v>
      </c>
      <c r="H75" t="s">
        <v>436</v>
      </c>
    </row>
    <row r="76" spans="1:8">
      <c r="A76">
        <v>23614</v>
      </c>
      <c r="B76" t="s">
        <v>405</v>
      </c>
      <c r="C76" t="s">
        <v>74</v>
      </c>
      <c r="D76" t="s">
        <v>406</v>
      </c>
      <c r="E76" t="s">
        <v>10</v>
      </c>
      <c r="F76" s="3">
        <v>38205</v>
      </c>
      <c r="G76" t="s">
        <v>440</v>
      </c>
      <c r="H76" t="s">
        <v>436</v>
      </c>
    </row>
    <row r="77" spans="1:8">
      <c r="A77">
        <v>20770</v>
      </c>
      <c r="B77" t="s">
        <v>389</v>
      </c>
      <c r="C77" t="s">
        <v>12</v>
      </c>
      <c r="D77" t="s">
        <v>390</v>
      </c>
      <c r="E77" t="s">
        <v>36</v>
      </c>
      <c r="F77" s="3">
        <v>37918</v>
      </c>
      <c r="G77" t="s">
        <v>440</v>
      </c>
      <c r="H77" t="s">
        <v>443</v>
      </c>
    </row>
    <row r="78" spans="1:8">
      <c r="A78">
        <v>22108</v>
      </c>
      <c r="B78" t="s">
        <v>12</v>
      </c>
      <c r="C78" t="s">
        <v>110</v>
      </c>
      <c r="D78" t="s">
        <v>111</v>
      </c>
      <c r="E78" t="s">
        <v>36</v>
      </c>
      <c r="F78" s="3">
        <v>37822</v>
      </c>
      <c r="G78" t="s">
        <v>439</v>
      </c>
      <c r="H78" t="s">
        <v>443</v>
      </c>
    </row>
    <row r="79" spans="1:8">
      <c r="A79">
        <v>33633</v>
      </c>
      <c r="B79" t="s">
        <v>208</v>
      </c>
      <c r="C79" t="s">
        <v>28</v>
      </c>
      <c r="D79" t="s">
        <v>209</v>
      </c>
      <c r="E79" t="s">
        <v>14</v>
      </c>
      <c r="F79" s="3">
        <v>37736</v>
      </c>
      <c r="G79" t="s">
        <v>439</v>
      </c>
      <c r="H79" t="s">
        <v>443</v>
      </c>
    </row>
    <row r="80" spans="1:8">
      <c r="A80">
        <v>30509</v>
      </c>
      <c r="B80" t="s">
        <v>173</v>
      </c>
      <c r="C80" t="s">
        <v>174</v>
      </c>
      <c r="D80" t="s">
        <v>175</v>
      </c>
      <c r="E80" t="s">
        <v>14</v>
      </c>
      <c r="F80" s="3">
        <v>37675</v>
      </c>
      <c r="G80" t="s">
        <v>439</v>
      </c>
      <c r="H80" t="s">
        <v>443</v>
      </c>
    </row>
    <row r="81" spans="1:8">
      <c r="A81">
        <v>19855</v>
      </c>
      <c r="B81" t="s">
        <v>7</v>
      </c>
      <c r="C81" t="s">
        <v>74</v>
      </c>
      <c r="D81" t="s">
        <v>386</v>
      </c>
      <c r="E81" t="s">
        <v>36</v>
      </c>
      <c r="F81" s="3">
        <v>37650</v>
      </c>
      <c r="G81" t="s">
        <v>440</v>
      </c>
      <c r="H81" t="s">
        <v>443</v>
      </c>
    </row>
    <row r="82" spans="1:8">
      <c r="A82">
        <v>21223</v>
      </c>
      <c r="B82" t="s">
        <v>77</v>
      </c>
      <c r="C82" t="s">
        <v>395</v>
      </c>
      <c r="D82" t="s">
        <v>396</v>
      </c>
      <c r="E82" t="s">
        <v>36</v>
      </c>
      <c r="F82" s="3">
        <v>37440</v>
      </c>
      <c r="G82" t="s">
        <v>440</v>
      </c>
      <c r="H82" t="s">
        <v>443</v>
      </c>
    </row>
    <row r="83" spans="1:8">
      <c r="A83">
        <v>23533</v>
      </c>
      <c r="B83" t="s">
        <v>404</v>
      </c>
      <c r="C83" t="s">
        <v>77</v>
      </c>
      <c r="D83" t="s">
        <v>116</v>
      </c>
      <c r="E83" t="s">
        <v>14</v>
      </c>
      <c r="F83" s="3">
        <v>37329</v>
      </c>
      <c r="G83" t="s">
        <v>439</v>
      </c>
      <c r="H83" t="s">
        <v>443</v>
      </c>
    </row>
    <row r="84" spans="1:8">
      <c r="A84">
        <v>20821</v>
      </c>
      <c r="B84" t="s">
        <v>391</v>
      </c>
      <c r="C84" t="s">
        <v>105</v>
      </c>
      <c r="D84" t="s">
        <v>392</v>
      </c>
      <c r="E84" t="s">
        <v>10</v>
      </c>
      <c r="F84" s="3">
        <v>37091</v>
      </c>
      <c r="G84" t="s">
        <v>439</v>
      </c>
      <c r="H84" t="s">
        <v>443</v>
      </c>
    </row>
    <row r="85" spans="1:8">
      <c r="A85">
        <v>19077</v>
      </c>
      <c r="B85" t="s">
        <v>97</v>
      </c>
      <c r="C85" t="s">
        <v>385</v>
      </c>
      <c r="D85" t="s">
        <v>91</v>
      </c>
      <c r="E85" t="s">
        <v>92</v>
      </c>
      <c r="F85" s="3">
        <v>36620</v>
      </c>
      <c r="G85" t="s">
        <v>439</v>
      </c>
      <c r="H85" t="s">
        <v>443</v>
      </c>
    </row>
    <row r="86" spans="1:8">
      <c r="A86">
        <v>23464</v>
      </c>
      <c r="B86" t="s">
        <v>397</v>
      </c>
      <c r="C86" t="s">
        <v>398</v>
      </c>
      <c r="D86" t="s">
        <v>399</v>
      </c>
      <c r="E86" t="s">
        <v>27</v>
      </c>
      <c r="F86" s="3">
        <v>36119</v>
      </c>
      <c r="G86" t="s">
        <v>440</v>
      </c>
      <c r="H86" t="s">
        <v>442</v>
      </c>
    </row>
    <row r="87" spans="1:8">
      <c r="A87">
        <v>35416</v>
      </c>
      <c r="B87" t="s">
        <v>7</v>
      </c>
      <c r="C87" t="s">
        <v>246</v>
      </c>
      <c r="D87" t="s">
        <v>43</v>
      </c>
      <c r="E87" t="s">
        <v>27</v>
      </c>
      <c r="F87" s="3">
        <v>35929</v>
      </c>
      <c r="G87" t="s">
        <v>440</v>
      </c>
      <c r="H87" t="s">
        <v>442</v>
      </c>
    </row>
    <row r="88" spans="1:8">
      <c r="A88">
        <v>17459</v>
      </c>
      <c r="B88" t="s">
        <v>12</v>
      </c>
      <c r="C88" t="s">
        <v>383</v>
      </c>
      <c r="D88" t="s">
        <v>384</v>
      </c>
      <c r="E88" t="s">
        <v>14</v>
      </c>
      <c r="F88" s="3">
        <v>35720</v>
      </c>
      <c r="G88" t="s">
        <v>439</v>
      </c>
      <c r="H88" t="s">
        <v>442</v>
      </c>
    </row>
    <row r="89" spans="1:8">
      <c r="A89">
        <v>9367</v>
      </c>
      <c r="B89" t="s">
        <v>77</v>
      </c>
      <c r="C89" t="s">
        <v>55</v>
      </c>
      <c r="D89" t="s">
        <v>380</v>
      </c>
      <c r="E89" t="s">
        <v>14</v>
      </c>
      <c r="F89" s="3">
        <v>35622</v>
      </c>
      <c r="G89" t="s">
        <v>439</v>
      </c>
      <c r="H89" t="s">
        <v>442</v>
      </c>
    </row>
    <row r="90" spans="1:8">
      <c r="A90">
        <v>9040</v>
      </c>
      <c r="B90" t="s">
        <v>378</v>
      </c>
      <c r="C90" t="s">
        <v>379</v>
      </c>
      <c r="D90" t="s">
        <v>56</v>
      </c>
      <c r="E90" t="s">
        <v>10</v>
      </c>
      <c r="F90" s="3">
        <v>35156</v>
      </c>
      <c r="G90" t="s">
        <v>439</v>
      </c>
      <c r="H90" t="s">
        <v>442</v>
      </c>
    </row>
    <row r="91" spans="1:8">
      <c r="A91">
        <v>5067</v>
      </c>
      <c r="B91" t="s">
        <v>377</v>
      </c>
      <c r="C91" t="s">
        <v>35</v>
      </c>
      <c r="D91" t="s">
        <v>75</v>
      </c>
      <c r="E91" t="s">
        <v>27</v>
      </c>
      <c r="F91" s="3">
        <v>35052</v>
      </c>
      <c r="G91" t="s">
        <v>439</v>
      </c>
      <c r="H91" t="s">
        <v>442</v>
      </c>
    </row>
    <row r="92" spans="1:8">
      <c r="A92">
        <v>38200</v>
      </c>
      <c r="B92" t="s">
        <v>341</v>
      </c>
      <c r="C92" t="s">
        <v>12</v>
      </c>
      <c r="D92" t="s">
        <v>342</v>
      </c>
      <c r="E92" t="s">
        <v>130</v>
      </c>
      <c r="F92" s="3">
        <v>34772</v>
      </c>
      <c r="G92" t="s">
        <v>439</v>
      </c>
      <c r="H92" t="s">
        <v>442</v>
      </c>
    </row>
    <row r="93" spans="1:8">
      <c r="A93">
        <v>26859</v>
      </c>
      <c r="B93" t="s">
        <v>418</v>
      </c>
      <c r="C93" t="s">
        <v>7</v>
      </c>
      <c r="D93" t="s">
        <v>419</v>
      </c>
      <c r="E93" t="s">
        <v>130</v>
      </c>
      <c r="F93" s="3">
        <v>34238</v>
      </c>
      <c r="G93" t="s">
        <v>439</v>
      </c>
      <c r="H93" t="s">
        <v>442</v>
      </c>
    </row>
    <row r="94" spans="1:8">
      <c r="A94">
        <v>31247</v>
      </c>
      <c r="B94" t="s">
        <v>180</v>
      </c>
      <c r="C94" t="s">
        <v>66</v>
      </c>
      <c r="D94" t="s">
        <v>122</v>
      </c>
      <c r="E94" t="s">
        <v>49</v>
      </c>
      <c r="F94" s="3">
        <v>34097</v>
      </c>
      <c r="G94" t="s">
        <v>439</v>
      </c>
      <c r="H94" t="s">
        <v>442</v>
      </c>
    </row>
    <row r="95" spans="1:8">
      <c r="A95">
        <v>3905</v>
      </c>
      <c r="B95" t="s">
        <v>374</v>
      </c>
      <c r="C95" t="s">
        <v>28</v>
      </c>
      <c r="D95" t="s">
        <v>375</v>
      </c>
      <c r="E95" t="s">
        <v>27</v>
      </c>
      <c r="F95" s="3">
        <v>33969</v>
      </c>
      <c r="G95" t="s">
        <v>440</v>
      </c>
      <c r="H95" t="s">
        <v>442</v>
      </c>
    </row>
    <row r="96" spans="1:8">
      <c r="A96">
        <v>3818</v>
      </c>
      <c r="B96" t="s">
        <v>12</v>
      </c>
      <c r="C96" t="s">
        <v>66</v>
      </c>
      <c r="D96" t="s">
        <v>67</v>
      </c>
      <c r="E96" t="s">
        <v>10</v>
      </c>
      <c r="F96" s="3">
        <v>33636</v>
      </c>
      <c r="G96" t="s">
        <v>440</v>
      </c>
      <c r="H96" t="s">
        <v>442</v>
      </c>
    </row>
    <row r="97" spans="1:8">
      <c r="A97">
        <v>3789</v>
      </c>
      <c r="B97" t="s">
        <v>373</v>
      </c>
      <c r="C97" t="s">
        <v>22</v>
      </c>
      <c r="D97" t="s">
        <v>65</v>
      </c>
      <c r="E97" t="s">
        <v>27</v>
      </c>
      <c r="F97" s="3">
        <v>33563</v>
      </c>
      <c r="G97" t="s">
        <v>440</v>
      </c>
      <c r="H97" t="s">
        <v>442</v>
      </c>
    </row>
    <row r="98" spans="1:8">
      <c r="A98">
        <v>38109</v>
      </c>
      <c r="B98" t="s">
        <v>312</v>
      </c>
      <c r="C98" t="s">
        <v>233</v>
      </c>
      <c r="D98" t="s">
        <v>316</v>
      </c>
      <c r="E98" t="s">
        <v>27</v>
      </c>
      <c r="F98" s="3">
        <v>33184</v>
      </c>
      <c r="G98" t="s">
        <v>439</v>
      </c>
      <c r="H98" t="s">
        <v>442</v>
      </c>
    </row>
    <row r="99" spans="1:8">
      <c r="A99">
        <v>38199</v>
      </c>
      <c r="B99" t="s">
        <v>77</v>
      </c>
      <c r="C99" t="s">
        <v>197</v>
      </c>
      <c r="D99" t="s">
        <v>62</v>
      </c>
      <c r="E99" t="s">
        <v>130</v>
      </c>
      <c r="F99" s="3">
        <v>33062</v>
      </c>
      <c r="G99" t="s">
        <v>439</v>
      </c>
      <c r="H99" t="s">
        <v>442</v>
      </c>
    </row>
    <row r="100" spans="1:8">
      <c r="A100">
        <v>3420</v>
      </c>
      <c r="B100" t="s">
        <v>63</v>
      </c>
      <c r="C100" t="s">
        <v>64</v>
      </c>
      <c r="D100" t="s">
        <v>372</v>
      </c>
      <c r="E100" t="s">
        <v>27</v>
      </c>
      <c r="F100" s="3">
        <v>32769</v>
      </c>
      <c r="G100" t="s">
        <v>440</v>
      </c>
      <c r="H100" t="s">
        <v>442</v>
      </c>
    </row>
    <row r="101" spans="1:8">
      <c r="A101">
        <v>4858</v>
      </c>
      <c r="B101" t="s">
        <v>73</v>
      </c>
      <c r="C101" t="s">
        <v>74</v>
      </c>
      <c r="D101" t="s">
        <v>376</v>
      </c>
      <c r="E101" t="s">
        <v>14</v>
      </c>
      <c r="F101" s="3">
        <v>32610</v>
      </c>
      <c r="G101" t="s">
        <v>439</v>
      </c>
      <c r="H101" t="s">
        <v>442</v>
      </c>
    </row>
    <row r="102" spans="1:8">
      <c r="A102">
        <v>37338</v>
      </c>
      <c r="B102" t="s">
        <v>291</v>
      </c>
      <c r="D102" t="s">
        <v>292</v>
      </c>
      <c r="E102" t="s">
        <v>136</v>
      </c>
      <c r="F102" s="3">
        <v>32387</v>
      </c>
      <c r="G102" t="s">
        <v>440</v>
      </c>
      <c r="H102" t="s">
        <v>442</v>
      </c>
    </row>
    <row r="103" spans="1:8">
      <c r="A103">
        <v>3217</v>
      </c>
      <c r="B103" t="s">
        <v>28</v>
      </c>
      <c r="C103" t="s">
        <v>371</v>
      </c>
      <c r="D103" t="s">
        <v>62</v>
      </c>
      <c r="E103" t="s">
        <v>10</v>
      </c>
      <c r="F103" s="3">
        <v>32375</v>
      </c>
      <c r="G103" t="s">
        <v>439</v>
      </c>
      <c r="H103" t="s">
        <v>442</v>
      </c>
    </row>
    <row r="104" spans="1:8">
      <c r="A104">
        <v>3164</v>
      </c>
      <c r="B104" t="s">
        <v>370</v>
      </c>
      <c r="C104" t="s">
        <v>7</v>
      </c>
      <c r="D104" t="s">
        <v>61</v>
      </c>
      <c r="E104" t="s">
        <v>27</v>
      </c>
      <c r="F104" s="3">
        <v>32272</v>
      </c>
      <c r="G104" t="s">
        <v>439</v>
      </c>
      <c r="H104" t="s">
        <v>442</v>
      </c>
    </row>
    <row r="105" spans="1:8">
      <c r="A105">
        <v>3163</v>
      </c>
      <c r="B105" t="s">
        <v>368</v>
      </c>
      <c r="C105" t="s">
        <v>60</v>
      </c>
      <c r="D105" t="s">
        <v>369</v>
      </c>
      <c r="E105" t="s">
        <v>14</v>
      </c>
      <c r="F105" s="3">
        <v>32271</v>
      </c>
      <c r="G105" t="s">
        <v>439</v>
      </c>
      <c r="H105" t="s">
        <v>442</v>
      </c>
    </row>
    <row r="106" spans="1:8">
      <c r="A106">
        <v>26705</v>
      </c>
      <c r="B106" t="s">
        <v>137</v>
      </c>
      <c r="C106" t="s">
        <v>412</v>
      </c>
      <c r="D106" t="s">
        <v>413</v>
      </c>
      <c r="E106" t="s">
        <v>49</v>
      </c>
      <c r="F106" s="3">
        <v>32269</v>
      </c>
      <c r="G106" t="s">
        <v>439</v>
      </c>
      <c r="H106" t="s">
        <v>442</v>
      </c>
    </row>
    <row r="107" spans="1:8">
      <c r="A107">
        <v>3072</v>
      </c>
      <c r="B107" t="s">
        <v>367</v>
      </c>
      <c r="C107" t="s">
        <v>59</v>
      </c>
      <c r="D107" t="s">
        <v>56</v>
      </c>
      <c r="E107" t="s">
        <v>14</v>
      </c>
      <c r="F107" s="3">
        <v>32122</v>
      </c>
      <c r="G107" t="s">
        <v>439</v>
      </c>
      <c r="H107" t="s">
        <v>442</v>
      </c>
    </row>
    <row r="108" spans="1:8">
      <c r="A108">
        <v>38067</v>
      </c>
      <c r="B108" t="s">
        <v>313</v>
      </c>
      <c r="C108" t="s">
        <v>314</v>
      </c>
      <c r="D108" t="s">
        <v>315</v>
      </c>
      <c r="E108" t="s">
        <v>27</v>
      </c>
      <c r="F108" s="3">
        <v>31916</v>
      </c>
      <c r="G108" t="s">
        <v>439</v>
      </c>
      <c r="H108" t="s">
        <v>442</v>
      </c>
    </row>
    <row r="109" spans="1:8">
      <c r="A109">
        <v>2748</v>
      </c>
      <c r="B109" t="s">
        <v>362</v>
      </c>
      <c r="C109" t="s">
        <v>363</v>
      </c>
      <c r="D109" t="s">
        <v>365</v>
      </c>
      <c r="E109" t="s">
        <v>366</v>
      </c>
      <c r="F109" s="3">
        <v>31458</v>
      </c>
      <c r="G109" t="s">
        <v>440</v>
      </c>
      <c r="H109" t="s">
        <v>442</v>
      </c>
    </row>
    <row r="110" spans="1:8">
      <c r="A110">
        <v>2368</v>
      </c>
      <c r="B110" t="s">
        <v>362</v>
      </c>
      <c r="C110" t="s">
        <v>363</v>
      </c>
      <c r="D110" t="s">
        <v>364</v>
      </c>
      <c r="E110" t="s">
        <v>10</v>
      </c>
      <c r="F110" s="3">
        <v>30403</v>
      </c>
      <c r="G110" t="s">
        <v>440</v>
      </c>
      <c r="H110" t="s">
        <v>442</v>
      </c>
    </row>
    <row r="111" spans="1:8">
      <c r="A111">
        <v>19078</v>
      </c>
      <c r="B111" t="s">
        <v>98</v>
      </c>
      <c r="C111" t="s">
        <v>74</v>
      </c>
      <c r="D111" t="s">
        <v>99</v>
      </c>
      <c r="E111" t="s">
        <v>36</v>
      </c>
      <c r="F111" s="3">
        <v>30197</v>
      </c>
      <c r="G111" t="s">
        <v>439</v>
      </c>
      <c r="H111" t="s">
        <v>457</v>
      </c>
    </row>
    <row r="112" spans="1:8">
      <c r="A112">
        <v>4853</v>
      </c>
      <c r="B112" t="s">
        <v>71</v>
      </c>
      <c r="C112" t="s">
        <v>72</v>
      </c>
      <c r="D112" t="s">
        <v>9</v>
      </c>
      <c r="E112" t="s">
        <v>14</v>
      </c>
      <c r="F112" s="3">
        <v>30194</v>
      </c>
      <c r="G112" t="s">
        <v>439</v>
      </c>
      <c r="H112" t="s">
        <v>457</v>
      </c>
    </row>
    <row r="113" spans="1:8">
      <c r="A113">
        <v>26861</v>
      </c>
      <c r="B113" t="s">
        <v>147</v>
      </c>
      <c r="D113" t="s">
        <v>148</v>
      </c>
      <c r="E113" t="s">
        <v>130</v>
      </c>
      <c r="F113" s="3">
        <v>29975</v>
      </c>
      <c r="G113" t="s">
        <v>439</v>
      </c>
      <c r="H113" t="s">
        <v>457</v>
      </c>
    </row>
    <row r="114" spans="1:8">
      <c r="A114">
        <v>19935</v>
      </c>
      <c r="B114" t="s">
        <v>66</v>
      </c>
      <c r="C114" t="s">
        <v>66</v>
      </c>
      <c r="D114" t="s">
        <v>101</v>
      </c>
      <c r="E114" t="s">
        <v>27</v>
      </c>
      <c r="F114" s="3">
        <v>29902</v>
      </c>
      <c r="G114" t="s">
        <v>439</v>
      </c>
      <c r="H114" t="s">
        <v>457</v>
      </c>
    </row>
    <row r="115" spans="1:8">
      <c r="A115">
        <v>2229</v>
      </c>
      <c r="B115" t="s">
        <v>57</v>
      </c>
      <c r="C115" t="s">
        <v>7</v>
      </c>
      <c r="D115" t="s">
        <v>58</v>
      </c>
      <c r="E115" t="s">
        <v>27</v>
      </c>
      <c r="F115" s="3">
        <v>29890</v>
      </c>
      <c r="G115" t="s">
        <v>440</v>
      </c>
      <c r="H115" t="s">
        <v>471</v>
      </c>
    </row>
    <row r="116" spans="1:8">
      <c r="A116">
        <v>30121</v>
      </c>
      <c r="B116" t="s">
        <v>7</v>
      </c>
      <c r="C116" t="s">
        <v>77</v>
      </c>
      <c r="D116" t="s">
        <v>166</v>
      </c>
      <c r="E116" t="s">
        <v>136</v>
      </c>
      <c r="F116" s="3">
        <v>29889</v>
      </c>
      <c r="G116" t="s">
        <v>439</v>
      </c>
      <c r="H116" t="s">
        <v>457</v>
      </c>
    </row>
    <row r="117" spans="1:8">
      <c r="A117">
        <v>33753</v>
      </c>
      <c r="B117" t="s">
        <v>7</v>
      </c>
      <c r="C117" t="s">
        <v>216</v>
      </c>
      <c r="D117" t="s">
        <v>56</v>
      </c>
      <c r="E117" t="s">
        <v>92</v>
      </c>
      <c r="F117" s="3">
        <v>29563</v>
      </c>
      <c r="G117" t="s">
        <v>439</v>
      </c>
      <c r="H117" t="s">
        <v>457</v>
      </c>
    </row>
    <row r="118" spans="1:8">
      <c r="A118">
        <v>36119</v>
      </c>
      <c r="B118" t="s">
        <v>261</v>
      </c>
      <c r="C118" t="s">
        <v>28</v>
      </c>
      <c r="D118" t="s">
        <v>262</v>
      </c>
      <c r="E118" t="s">
        <v>27</v>
      </c>
      <c r="F118" s="3">
        <v>29528</v>
      </c>
      <c r="G118" t="s">
        <v>439</v>
      </c>
      <c r="H118" t="s">
        <v>457</v>
      </c>
    </row>
    <row r="119" spans="1:8">
      <c r="A119">
        <v>2073</v>
      </c>
      <c r="B119" t="s">
        <v>54</v>
      </c>
      <c r="C119" t="s">
        <v>55</v>
      </c>
      <c r="D119" t="s">
        <v>56</v>
      </c>
      <c r="E119" t="s">
        <v>14</v>
      </c>
      <c r="F119" s="3">
        <v>29436</v>
      </c>
      <c r="G119" t="s">
        <v>439</v>
      </c>
      <c r="H119" t="s">
        <v>457</v>
      </c>
    </row>
    <row r="120" spans="1:8">
      <c r="A120">
        <v>2046</v>
      </c>
      <c r="B120" t="s">
        <v>7</v>
      </c>
      <c r="C120" t="s">
        <v>52</v>
      </c>
      <c r="D120" t="s">
        <v>53</v>
      </c>
      <c r="E120" t="s">
        <v>27</v>
      </c>
      <c r="F120" s="3">
        <v>29375</v>
      </c>
      <c r="G120" t="s">
        <v>440</v>
      </c>
      <c r="H120" t="s">
        <v>471</v>
      </c>
    </row>
    <row r="121" spans="1:8">
      <c r="A121">
        <v>2035</v>
      </c>
      <c r="B121" t="s">
        <v>50</v>
      </c>
      <c r="C121" t="s">
        <v>21</v>
      </c>
      <c r="D121" t="s">
        <v>51</v>
      </c>
      <c r="E121" t="s">
        <v>10</v>
      </c>
      <c r="F121" s="3">
        <v>29339</v>
      </c>
      <c r="G121" t="s">
        <v>439</v>
      </c>
      <c r="H121" t="s">
        <v>457</v>
      </c>
    </row>
    <row r="122" spans="1:8">
      <c r="A122">
        <v>27371</v>
      </c>
      <c r="B122" t="s">
        <v>7</v>
      </c>
      <c r="C122" t="s">
        <v>55</v>
      </c>
      <c r="D122" t="s">
        <v>157</v>
      </c>
      <c r="E122" t="s">
        <v>36</v>
      </c>
      <c r="F122" s="3">
        <v>29207</v>
      </c>
      <c r="G122" t="s">
        <v>439</v>
      </c>
      <c r="H122" t="s">
        <v>457</v>
      </c>
    </row>
    <row r="123" spans="1:8">
      <c r="A123">
        <v>16484</v>
      </c>
      <c r="B123" t="s">
        <v>89</v>
      </c>
      <c r="C123" t="s">
        <v>90</v>
      </c>
      <c r="D123" t="s">
        <v>93</v>
      </c>
      <c r="E123" t="s">
        <v>92</v>
      </c>
      <c r="F123" s="3">
        <v>29192</v>
      </c>
      <c r="G123" t="s">
        <v>439</v>
      </c>
      <c r="H123" t="s">
        <v>457</v>
      </c>
    </row>
    <row r="124" spans="1:8">
      <c r="A124">
        <v>16483</v>
      </c>
      <c r="B124" t="s">
        <v>89</v>
      </c>
      <c r="C124" t="s">
        <v>90</v>
      </c>
      <c r="D124" t="s">
        <v>91</v>
      </c>
      <c r="E124" t="s">
        <v>92</v>
      </c>
      <c r="F124" s="3">
        <v>28990</v>
      </c>
      <c r="G124" t="s">
        <v>439</v>
      </c>
      <c r="H124" t="s">
        <v>457</v>
      </c>
    </row>
    <row r="125" spans="1:8">
      <c r="A125">
        <v>24295</v>
      </c>
      <c r="B125" t="s">
        <v>77</v>
      </c>
      <c r="C125" t="s">
        <v>55</v>
      </c>
      <c r="D125" t="s">
        <v>131</v>
      </c>
      <c r="E125" t="s">
        <v>130</v>
      </c>
      <c r="F125" s="3">
        <v>28781</v>
      </c>
      <c r="G125" t="s">
        <v>439</v>
      </c>
      <c r="H125" t="s">
        <v>457</v>
      </c>
    </row>
    <row r="126" spans="1:8">
      <c r="A126">
        <v>38198</v>
      </c>
      <c r="B126" t="s">
        <v>339</v>
      </c>
      <c r="C126" t="s">
        <v>340</v>
      </c>
      <c r="D126" t="s">
        <v>108</v>
      </c>
      <c r="E126" t="s">
        <v>130</v>
      </c>
      <c r="F126" s="3">
        <v>28498</v>
      </c>
      <c r="G126" t="s">
        <v>439</v>
      </c>
      <c r="H126" t="s">
        <v>457</v>
      </c>
    </row>
    <row r="127" spans="1:8">
      <c r="A127">
        <v>28448</v>
      </c>
      <c r="B127" t="s">
        <v>159</v>
      </c>
      <c r="C127" t="s">
        <v>160</v>
      </c>
      <c r="D127" t="s">
        <v>161</v>
      </c>
      <c r="E127" t="s">
        <v>14</v>
      </c>
      <c r="F127" s="3">
        <v>28343</v>
      </c>
      <c r="G127" t="s">
        <v>439</v>
      </c>
      <c r="H127" t="s">
        <v>457</v>
      </c>
    </row>
    <row r="128" spans="1:8">
      <c r="A128">
        <v>38221</v>
      </c>
      <c r="B128" t="s">
        <v>74</v>
      </c>
      <c r="C128" t="s">
        <v>7</v>
      </c>
      <c r="D128" t="s">
        <v>346</v>
      </c>
      <c r="E128" t="s">
        <v>27</v>
      </c>
      <c r="F128" s="3">
        <v>28270</v>
      </c>
      <c r="G128" t="s">
        <v>440</v>
      </c>
      <c r="H128" t="s">
        <v>471</v>
      </c>
    </row>
    <row r="129" spans="1:8">
      <c r="A129">
        <v>8596</v>
      </c>
      <c r="B129" t="s">
        <v>82</v>
      </c>
      <c r="C129" t="s">
        <v>22</v>
      </c>
      <c r="D129" t="s">
        <v>83</v>
      </c>
      <c r="E129" t="s">
        <v>84</v>
      </c>
      <c r="F129" s="3">
        <v>28212</v>
      </c>
      <c r="G129" t="s">
        <v>439</v>
      </c>
      <c r="H129" t="s">
        <v>457</v>
      </c>
    </row>
    <row r="130" spans="1:8">
      <c r="A130">
        <v>31192</v>
      </c>
      <c r="B130" t="s">
        <v>177</v>
      </c>
      <c r="C130" t="s">
        <v>178</v>
      </c>
      <c r="D130" t="s">
        <v>179</v>
      </c>
      <c r="E130" t="s">
        <v>92</v>
      </c>
      <c r="F130" s="3">
        <v>28102</v>
      </c>
      <c r="G130" t="s">
        <v>439</v>
      </c>
      <c r="H130" t="s">
        <v>457</v>
      </c>
    </row>
    <row r="131" spans="1:8">
      <c r="A131">
        <v>36336</v>
      </c>
      <c r="B131" t="s">
        <v>183</v>
      </c>
      <c r="C131" t="s">
        <v>105</v>
      </c>
      <c r="D131" t="s">
        <v>182</v>
      </c>
      <c r="E131" t="s">
        <v>130</v>
      </c>
      <c r="F131" s="3">
        <v>28035</v>
      </c>
      <c r="G131" t="s">
        <v>439</v>
      </c>
      <c r="H131" t="s">
        <v>457</v>
      </c>
    </row>
    <row r="132" spans="1:8">
      <c r="A132">
        <v>32358</v>
      </c>
      <c r="B132" t="s">
        <v>194</v>
      </c>
      <c r="C132" t="s">
        <v>77</v>
      </c>
      <c r="D132" t="s">
        <v>195</v>
      </c>
      <c r="E132" t="s">
        <v>14</v>
      </c>
      <c r="F132" s="3">
        <v>27657</v>
      </c>
      <c r="G132" t="s">
        <v>439</v>
      </c>
      <c r="H132" t="s">
        <v>457</v>
      </c>
    </row>
    <row r="133" spans="1:8">
      <c r="A133">
        <v>38151</v>
      </c>
      <c r="B133" t="s">
        <v>320</v>
      </c>
      <c r="C133" t="s">
        <v>321</v>
      </c>
      <c r="D133" t="s">
        <v>91</v>
      </c>
      <c r="E133" t="s">
        <v>49</v>
      </c>
      <c r="F133" s="3">
        <v>27635</v>
      </c>
      <c r="G133" t="s">
        <v>439</v>
      </c>
      <c r="H133" t="s">
        <v>457</v>
      </c>
    </row>
    <row r="134" spans="1:8">
      <c r="A134">
        <v>33721</v>
      </c>
      <c r="B134" t="s">
        <v>214</v>
      </c>
      <c r="C134" t="s">
        <v>205</v>
      </c>
      <c r="D134" t="s">
        <v>215</v>
      </c>
      <c r="E134" t="s">
        <v>49</v>
      </c>
      <c r="F134" s="3">
        <v>27608</v>
      </c>
      <c r="G134" t="s">
        <v>439</v>
      </c>
      <c r="H134" t="s">
        <v>457</v>
      </c>
    </row>
    <row r="135" spans="1:8">
      <c r="A135">
        <v>1580</v>
      </c>
      <c r="B135" t="s">
        <v>46</v>
      </c>
      <c r="C135" t="s">
        <v>47</v>
      </c>
      <c r="D135" t="s">
        <v>48</v>
      </c>
      <c r="E135" t="s">
        <v>49</v>
      </c>
      <c r="F135" s="3">
        <v>27606</v>
      </c>
      <c r="G135" t="s">
        <v>439</v>
      </c>
      <c r="H135" t="s">
        <v>457</v>
      </c>
    </row>
    <row r="136" spans="1:8">
      <c r="A136">
        <v>32357</v>
      </c>
      <c r="B136" t="s">
        <v>192</v>
      </c>
      <c r="C136" t="s">
        <v>55</v>
      </c>
      <c r="D136" t="s">
        <v>193</v>
      </c>
      <c r="E136" t="s">
        <v>14</v>
      </c>
      <c r="F136" s="3">
        <v>27538</v>
      </c>
      <c r="G136" t="s">
        <v>439</v>
      </c>
      <c r="H136" t="s">
        <v>457</v>
      </c>
    </row>
    <row r="137" spans="1:8">
      <c r="A137">
        <v>1558</v>
      </c>
      <c r="B137" t="s">
        <v>44</v>
      </c>
      <c r="C137" t="s">
        <v>12</v>
      </c>
      <c r="D137" t="s">
        <v>45</v>
      </c>
      <c r="E137" t="s">
        <v>36</v>
      </c>
      <c r="F137" s="3">
        <v>27502</v>
      </c>
      <c r="G137" t="s">
        <v>439</v>
      </c>
      <c r="H137" t="s">
        <v>457</v>
      </c>
    </row>
    <row r="138" spans="1:8">
      <c r="A138">
        <v>32400</v>
      </c>
      <c r="B138" t="s">
        <v>39</v>
      </c>
      <c r="C138" t="s">
        <v>40</v>
      </c>
      <c r="D138" t="s">
        <v>113</v>
      </c>
      <c r="E138" t="s">
        <v>130</v>
      </c>
      <c r="F138" s="3">
        <v>27499</v>
      </c>
      <c r="G138" t="s">
        <v>439</v>
      </c>
      <c r="H138" t="s">
        <v>457</v>
      </c>
    </row>
    <row r="139" spans="1:8">
      <c r="A139">
        <v>1551</v>
      </c>
      <c r="B139" t="s">
        <v>42</v>
      </c>
      <c r="C139" t="s">
        <v>28</v>
      </c>
      <c r="D139" t="s">
        <v>43</v>
      </c>
      <c r="E139" t="s">
        <v>36</v>
      </c>
      <c r="F139" s="3">
        <v>27463</v>
      </c>
      <c r="G139" t="s">
        <v>440</v>
      </c>
      <c r="H139" t="s">
        <v>471</v>
      </c>
    </row>
    <row r="140" spans="1:8">
      <c r="A140">
        <v>38197</v>
      </c>
      <c r="B140" t="s">
        <v>337</v>
      </c>
      <c r="D140" t="s">
        <v>338</v>
      </c>
      <c r="E140" t="s">
        <v>130</v>
      </c>
      <c r="F140" s="3">
        <v>27425</v>
      </c>
      <c r="G140" t="s">
        <v>439</v>
      </c>
      <c r="H140" t="s">
        <v>457</v>
      </c>
    </row>
    <row r="141" spans="1:8">
      <c r="A141">
        <v>24142</v>
      </c>
      <c r="B141" t="s">
        <v>120</v>
      </c>
      <c r="C141" t="s">
        <v>121</v>
      </c>
      <c r="D141" t="s">
        <v>122</v>
      </c>
      <c r="E141" t="s">
        <v>49</v>
      </c>
      <c r="F141" s="3">
        <v>27418</v>
      </c>
      <c r="G141" t="s">
        <v>439</v>
      </c>
      <c r="H141" t="s">
        <v>457</v>
      </c>
    </row>
    <row r="142" spans="1:8">
      <c r="A142">
        <v>23468</v>
      </c>
      <c r="B142" t="s">
        <v>22</v>
      </c>
      <c r="C142" t="s">
        <v>114</v>
      </c>
      <c r="D142" t="s">
        <v>75</v>
      </c>
      <c r="E142" t="s">
        <v>10</v>
      </c>
      <c r="F142" s="3">
        <v>27277</v>
      </c>
      <c r="G142" t="s">
        <v>439</v>
      </c>
      <c r="H142" t="s">
        <v>457</v>
      </c>
    </row>
    <row r="143" spans="1:8">
      <c r="A143">
        <v>34918</v>
      </c>
      <c r="B143" t="s">
        <v>203</v>
      </c>
      <c r="C143" t="s">
        <v>238</v>
      </c>
      <c r="D143" t="s">
        <v>239</v>
      </c>
      <c r="E143" t="s">
        <v>27</v>
      </c>
      <c r="F143" s="3">
        <v>27228</v>
      </c>
      <c r="G143" t="s">
        <v>439</v>
      </c>
      <c r="H143" t="s">
        <v>457</v>
      </c>
    </row>
    <row r="144" spans="1:8">
      <c r="A144">
        <v>23463</v>
      </c>
      <c r="B144" t="s">
        <v>112</v>
      </c>
      <c r="C144" t="s">
        <v>74</v>
      </c>
      <c r="D144" t="s">
        <v>113</v>
      </c>
      <c r="E144" t="s">
        <v>27</v>
      </c>
      <c r="F144" s="3">
        <v>27141</v>
      </c>
      <c r="G144" t="s">
        <v>439</v>
      </c>
      <c r="H144" t="s">
        <v>457</v>
      </c>
    </row>
    <row r="145" spans="1:8">
      <c r="A145">
        <v>36872</v>
      </c>
      <c r="B145" t="s">
        <v>279</v>
      </c>
      <c r="D145" t="s">
        <v>280</v>
      </c>
      <c r="E145" t="s">
        <v>10</v>
      </c>
      <c r="F145" s="3">
        <v>26867</v>
      </c>
      <c r="G145" t="s">
        <v>440</v>
      </c>
      <c r="H145" t="s">
        <v>471</v>
      </c>
    </row>
    <row r="146" spans="1:8">
      <c r="A146">
        <v>33666</v>
      </c>
      <c r="B146" t="s">
        <v>115</v>
      </c>
      <c r="C146" t="s">
        <v>212</v>
      </c>
      <c r="D146" t="s">
        <v>213</v>
      </c>
      <c r="E146" t="s">
        <v>27</v>
      </c>
      <c r="F146" s="3">
        <v>26522</v>
      </c>
      <c r="G146" t="s">
        <v>439</v>
      </c>
      <c r="H146" t="s">
        <v>458</v>
      </c>
    </row>
    <row r="147" spans="1:8">
      <c r="A147">
        <v>4628</v>
      </c>
      <c r="B147" t="s">
        <v>68</v>
      </c>
      <c r="C147" t="s">
        <v>69</v>
      </c>
      <c r="D147" t="s">
        <v>70</v>
      </c>
      <c r="E147" t="s">
        <v>14</v>
      </c>
      <c r="F147" s="3">
        <v>26491</v>
      </c>
      <c r="G147" t="s">
        <v>439</v>
      </c>
      <c r="H147" t="s">
        <v>458</v>
      </c>
    </row>
    <row r="148" spans="1:8">
      <c r="A148">
        <v>26824</v>
      </c>
      <c r="B148" t="s">
        <v>12</v>
      </c>
      <c r="C148" t="s">
        <v>144</v>
      </c>
      <c r="D148" t="s">
        <v>145</v>
      </c>
      <c r="E148" t="s">
        <v>92</v>
      </c>
      <c r="F148" s="3">
        <v>26458</v>
      </c>
      <c r="G148" t="s">
        <v>439</v>
      </c>
      <c r="H148" t="s">
        <v>458</v>
      </c>
    </row>
    <row r="149" spans="1:8">
      <c r="A149">
        <v>34662</v>
      </c>
      <c r="B149" t="s">
        <v>205</v>
      </c>
      <c r="C149" t="s">
        <v>52</v>
      </c>
      <c r="D149" t="s">
        <v>195</v>
      </c>
      <c r="E149" t="s">
        <v>10</v>
      </c>
      <c r="F149" s="3">
        <v>26346</v>
      </c>
      <c r="G149" t="s">
        <v>439</v>
      </c>
      <c r="H149" t="s">
        <v>458</v>
      </c>
    </row>
    <row r="150" spans="1:8">
      <c r="A150">
        <v>1329</v>
      </c>
      <c r="B150" t="s">
        <v>39</v>
      </c>
      <c r="C150" t="s">
        <v>40</v>
      </c>
      <c r="D150" t="s">
        <v>41</v>
      </c>
      <c r="E150" t="s">
        <v>27</v>
      </c>
      <c r="F150" s="3">
        <v>26241</v>
      </c>
      <c r="G150" t="s">
        <v>439</v>
      </c>
      <c r="H150" t="s">
        <v>458</v>
      </c>
    </row>
    <row r="151" spans="1:8">
      <c r="A151">
        <v>36722</v>
      </c>
      <c r="B151" t="s">
        <v>60</v>
      </c>
      <c r="C151" t="s">
        <v>277</v>
      </c>
      <c r="D151" t="s">
        <v>278</v>
      </c>
      <c r="E151" t="s">
        <v>10</v>
      </c>
      <c r="F151" s="3">
        <v>25994</v>
      </c>
      <c r="G151" t="s">
        <v>440</v>
      </c>
      <c r="H151" t="s">
        <v>471</v>
      </c>
    </row>
    <row r="152" spans="1:8">
      <c r="A152">
        <v>38533</v>
      </c>
      <c r="B152" t="s">
        <v>348</v>
      </c>
      <c r="C152" t="s">
        <v>137</v>
      </c>
      <c r="D152" t="s">
        <v>116</v>
      </c>
      <c r="E152" t="s">
        <v>136</v>
      </c>
      <c r="F152" s="3">
        <v>25955</v>
      </c>
      <c r="G152" t="s">
        <v>439</v>
      </c>
      <c r="H152" t="s">
        <v>458</v>
      </c>
    </row>
    <row r="153" spans="1:8">
      <c r="A153">
        <v>28427</v>
      </c>
      <c r="B153" t="s">
        <v>158</v>
      </c>
      <c r="C153" t="s">
        <v>12</v>
      </c>
      <c r="D153" t="s">
        <v>88</v>
      </c>
      <c r="E153" t="s">
        <v>49</v>
      </c>
      <c r="F153" s="3">
        <v>25882</v>
      </c>
      <c r="G153" t="s">
        <v>439</v>
      </c>
      <c r="H153" t="s">
        <v>458</v>
      </c>
    </row>
    <row r="154" spans="1:8">
      <c r="A154">
        <v>19872</v>
      </c>
      <c r="B154" t="s">
        <v>387</v>
      </c>
      <c r="C154" t="s">
        <v>12</v>
      </c>
      <c r="D154" t="s">
        <v>388</v>
      </c>
      <c r="E154" t="s">
        <v>36</v>
      </c>
      <c r="F154" s="3">
        <v>25773</v>
      </c>
      <c r="G154" t="s">
        <v>439</v>
      </c>
      <c r="H154" t="s">
        <v>458</v>
      </c>
    </row>
    <row r="155" spans="1:8">
      <c r="A155">
        <v>35600</v>
      </c>
      <c r="B155" t="s">
        <v>257</v>
      </c>
      <c r="C155" t="s">
        <v>77</v>
      </c>
      <c r="D155" t="s">
        <v>111</v>
      </c>
      <c r="E155" t="s">
        <v>136</v>
      </c>
      <c r="F155" s="3">
        <v>25725</v>
      </c>
      <c r="G155" t="s">
        <v>439</v>
      </c>
      <c r="H155" t="s">
        <v>458</v>
      </c>
    </row>
    <row r="156" spans="1:8">
      <c r="A156">
        <v>1248</v>
      </c>
      <c r="B156" t="s">
        <v>37</v>
      </c>
      <c r="C156" t="s">
        <v>12</v>
      </c>
      <c r="D156" t="s">
        <v>38</v>
      </c>
      <c r="E156" t="s">
        <v>36</v>
      </c>
      <c r="F156" s="3">
        <v>25669</v>
      </c>
      <c r="G156" t="s">
        <v>439</v>
      </c>
      <c r="H156" t="s">
        <v>458</v>
      </c>
    </row>
    <row r="157" spans="1:8">
      <c r="A157">
        <v>27070</v>
      </c>
      <c r="B157" t="s">
        <v>7</v>
      </c>
      <c r="C157" t="s">
        <v>155</v>
      </c>
      <c r="D157" t="s">
        <v>156</v>
      </c>
      <c r="E157" t="s">
        <v>36</v>
      </c>
      <c r="F157" s="3">
        <v>25440</v>
      </c>
      <c r="G157" t="s">
        <v>439</v>
      </c>
      <c r="H157" t="s">
        <v>458</v>
      </c>
    </row>
    <row r="158" spans="1:8">
      <c r="A158">
        <v>38743</v>
      </c>
      <c r="B158" t="s">
        <v>304</v>
      </c>
      <c r="C158" t="s">
        <v>312</v>
      </c>
      <c r="D158" t="s">
        <v>354</v>
      </c>
      <c r="E158" t="s">
        <v>14</v>
      </c>
      <c r="F158" s="3">
        <v>25385</v>
      </c>
      <c r="G158" t="s">
        <v>439</v>
      </c>
      <c r="H158" t="s">
        <v>458</v>
      </c>
    </row>
    <row r="159" spans="1:8">
      <c r="A159">
        <v>1200</v>
      </c>
      <c r="B159" t="s">
        <v>28</v>
      </c>
      <c r="C159" t="s">
        <v>28</v>
      </c>
      <c r="D159" t="s">
        <v>361</v>
      </c>
      <c r="E159" t="s">
        <v>10</v>
      </c>
      <c r="F159" s="3">
        <v>25367</v>
      </c>
      <c r="G159" t="s">
        <v>439</v>
      </c>
      <c r="H159" t="s">
        <v>458</v>
      </c>
    </row>
    <row r="160" spans="1:8">
      <c r="A160">
        <v>20902</v>
      </c>
      <c r="B160" t="s">
        <v>109</v>
      </c>
      <c r="C160" t="s">
        <v>74</v>
      </c>
      <c r="D160" t="s">
        <v>20</v>
      </c>
      <c r="E160" t="s">
        <v>36</v>
      </c>
      <c r="F160" s="3">
        <v>25363</v>
      </c>
      <c r="G160" t="s">
        <v>439</v>
      </c>
      <c r="H160" t="s">
        <v>458</v>
      </c>
    </row>
    <row r="161" spans="1:8">
      <c r="A161">
        <v>1142</v>
      </c>
      <c r="B161" t="s">
        <v>33</v>
      </c>
      <c r="C161" t="s">
        <v>34</v>
      </c>
      <c r="D161" t="s">
        <v>35</v>
      </c>
      <c r="E161" t="s">
        <v>36</v>
      </c>
      <c r="F161" s="3">
        <v>24989</v>
      </c>
      <c r="G161" t="s">
        <v>439</v>
      </c>
      <c r="H161" t="s">
        <v>458</v>
      </c>
    </row>
    <row r="162" spans="1:8">
      <c r="A162">
        <v>32359</v>
      </c>
      <c r="B162" t="s">
        <v>196</v>
      </c>
      <c r="C162" t="s">
        <v>197</v>
      </c>
      <c r="D162" t="s">
        <v>198</v>
      </c>
      <c r="E162" t="s">
        <v>14</v>
      </c>
      <c r="F162" s="3">
        <v>24935</v>
      </c>
      <c r="G162" t="s">
        <v>439</v>
      </c>
      <c r="H162" t="s">
        <v>458</v>
      </c>
    </row>
    <row r="163" spans="1:8">
      <c r="A163">
        <v>1124</v>
      </c>
      <c r="B163" t="s">
        <v>30</v>
      </c>
      <c r="C163" t="s">
        <v>31</v>
      </c>
      <c r="D163" t="s">
        <v>32</v>
      </c>
      <c r="E163" t="s">
        <v>27</v>
      </c>
      <c r="F163" s="3">
        <v>24897</v>
      </c>
      <c r="G163" t="s">
        <v>439</v>
      </c>
      <c r="H163" t="s">
        <v>458</v>
      </c>
    </row>
    <row r="164" spans="1:8">
      <c r="A164">
        <v>26822</v>
      </c>
      <c r="B164" t="s">
        <v>97</v>
      </c>
      <c r="C164" t="s">
        <v>59</v>
      </c>
      <c r="D164" t="s">
        <v>141</v>
      </c>
      <c r="E164" t="s">
        <v>92</v>
      </c>
      <c r="F164" s="3">
        <v>24762</v>
      </c>
      <c r="G164" t="s">
        <v>439</v>
      </c>
      <c r="H164" t="s">
        <v>458</v>
      </c>
    </row>
    <row r="165" spans="1:8">
      <c r="A165">
        <v>30852</v>
      </c>
      <c r="B165" t="s">
        <v>73</v>
      </c>
      <c r="C165" t="s">
        <v>22</v>
      </c>
      <c r="D165" t="s">
        <v>176</v>
      </c>
      <c r="E165" t="s">
        <v>27</v>
      </c>
      <c r="F165" s="3">
        <v>24762</v>
      </c>
      <c r="G165" t="s">
        <v>439</v>
      </c>
      <c r="H165" t="s">
        <v>458</v>
      </c>
    </row>
    <row r="166" spans="1:8">
      <c r="A166">
        <v>9049</v>
      </c>
      <c r="B166" t="s">
        <v>85</v>
      </c>
      <c r="C166" t="s">
        <v>86</v>
      </c>
      <c r="D166" t="s">
        <v>87</v>
      </c>
      <c r="E166" t="s">
        <v>36</v>
      </c>
      <c r="F166" s="3">
        <v>24744</v>
      </c>
      <c r="G166" t="s">
        <v>439</v>
      </c>
      <c r="H166" t="s">
        <v>458</v>
      </c>
    </row>
    <row r="167" spans="1:8">
      <c r="A167">
        <v>32356</v>
      </c>
      <c r="B167" t="s">
        <v>189</v>
      </c>
      <c r="C167" t="s">
        <v>190</v>
      </c>
      <c r="D167" t="s">
        <v>191</v>
      </c>
      <c r="E167" t="s">
        <v>14</v>
      </c>
      <c r="F167" s="3">
        <v>24561</v>
      </c>
      <c r="G167" t="s">
        <v>439</v>
      </c>
      <c r="H167" t="s">
        <v>458</v>
      </c>
    </row>
    <row r="168" spans="1:8">
      <c r="A168">
        <v>37323</v>
      </c>
      <c r="B168" t="s">
        <v>30</v>
      </c>
      <c r="C168" t="s">
        <v>284</v>
      </c>
      <c r="D168" t="s">
        <v>285</v>
      </c>
      <c r="E168" t="s">
        <v>136</v>
      </c>
      <c r="F168" s="3">
        <v>24417</v>
      </c>
      <c r="G168" t="s">
        <v>439</v>
      </c>
      <c r="H168" t="s">
        <v>458</v>
      </c>
    </row>
    <row r="169" spans="1:8">
      <c r="A169">
        <v>17293</v>
      </c>
      <c r="B169" t="s">
        <v>107</v>
      </c>
      <c r="C169" t="s">
        <v>381</v>
      </c>
      <c r="D169" t="s">
        <v>382</v>
      </c>
      <c r="E169" t="s">
        <v>10</v>
      </c>
      <c r="F169" s="3">
        <v>24410</v>
      </c>
      <c r="G169" t="s">
        <v>440</v>
      </c>
      <c r="H169" t="s">
        <v>471</v>
      </c>
    </row>
    <row r="170" spans="1:8">
      <c r="A170">
        <v>35583</v>
      </c>
      <c r="B170" t="s">
        <v>253</v>
      </c>
      <c r="C170" t="s">
        <v>141</v>
      </c>
      <c r="D170" t="s">
        <v>254</v>
      </c>
      <c r="E170" t="s">
        <v>136</v>
      </c>
      <c r="F170" s="3">
        <v>24281</v>
      </c>
      <c r="G170" t="s">
        <v>439</v>
      </c>
      <c r="H170" t="s">
        <v>458</v>
      </c>
    </row>
    <row r="171" spans="1:8">
      <c r="A171">
        <v>10272</v>
      </c>
      <c r="B171" t="s">
        <v>7</v>
      </c>
      <c r="C171" t="s">
        <v>77</v>
      </c>
      <c r="D171" t="s">
        <v>88</v>
      </c>
      <c r="E171" t="s">
        <v>36</v>
      </c>
      <c r="F171" s="3">
        <v>24039</v>
      </c>
      <c r="G171" t="s">
        <v>439</v>
      </c>
      <c r="H171" t="s">
        <v>458</v>
      </c>
    </row>
    <row r="172" spans="1:8">
      <c r="A172">
        <v>7062</v>
      </c>
      <c r="B172" t="s">
        <v>18</v>
      </c>
      <c r="C172" t="s">
        <v>19</v>
      </c>
      <c r="D172" t="s">
        <v>78</v>
      </c>
      <c r="E172" t="s">
        <v>10</v>
      </c>
      <c r="F172" s="3">
        <v>24010</v>
      </c>
      <c r="G172" t="s">
        <v>439</v>
      </c>
      <c r="H172" t="s">
        <v>458</v>
      </c>
    </row>
    <row r="173" spans="1:8">
      <c r="A173">
        <v>24144</v>
      </c>
      <c r="B173" t="s">
        <v>123</v>
      </c>
      <c r="C173" t="s">
        <v>124</v>
      </c>
      <c r="D173" t="s">
        <v>125</v>
      </c>
      <c r="E173" t="s">
        <v>49</v>
      </c>
      <c r="F173" s="3">
        <v>23969</v>
      </c>
      <c r="G173" t="s">
        <v>439</v>
      </c>
      <c r="H173" t="s">
        <v>458</v>
      </c>
    </row>
    <row r="174" spans="1:8">
      <c r="A174">
        <v>24292</v>
      </c>
      <c r="B174" t="s">
        <v>12</v>
      </c>
      <c r="C174" t="s">
        <v>129</v>
      </c>
      <c r="D174" t="s">
        <v>116</v>
      </c>
      <c r="E174" t="s">
        <v>130</v>
      </c>
      <c r="F174" s="3">
        <v>23960</v>
      </c>
      <c r="G174" t="s">
        <v>439</v>
      </c>
      <c r="H174" t="s">
        <v>458</v>
      </c>
    </row>
    <row r="175" spans="1:8">
      <c r="A175">
        <v>37337</v>
      </c>
      <c r="B175" t="s">
        <v>288</v>
      </c>
      <c r="C175" t="s">
        <v>289</v>
      </c>
      <c r="D175" t="s">
        <v>290</v>
      </c>
      <c r="E175" t="s">
        <v>136</v>
      </c>
      <c r="F175" s="3">
        <v>23937</v>
      </c>
      <c r="G175" t="s">
        <v>439</v>
      </c>
      <c r="H175" t="s">
        <v>458</v>
      </c>
    </row>
    <row r="176" spans="1:8">
      <c r="A176">
        <v>35652</v>
      </c>
      <c r="B176" t="s">
        <v>258</v>
      </c>
      <c r="C176" t="s">
        <v>259</v>
      </c>
      <c r="D176" t="s">
        <v>260</v>
      </c>
      <c r="E176" t="s">
        <v>136</v>
      </c>
      <c r="F176" s="3">
        <v>23654</v>
      </c>
      <c r="G176" t="s">
        <v>439</v>
      </c>
      <c r="H176" t="s">
        <v>458</v>
      </c>
    </row>
    <row r="177" spans="1:8">
      <c r="A177">
        <v>28342</v>
      </c>
      <c r="B177" t="s">
        <v>22</v>
      </c>
      <c r="C177" t="s">
        <v>12</v>
      </c>
      <c r="D177" t="s">
        <v>56</v>
      </c>
      <c r="E177" t="s">
        <v>92</v>
      </c>
      <c r="F177" s="3">
        <v>23600</v>
      </c>
      <c r="G177" t="s">
        <v>439</v>
      </c>
      <c r="H177" t="s">
        <v>458</v>
      </c>
    </row>
    <row r="178" spans="1:8">
      <c r="A178">
        <v>30236</v>
      </c>
      <c r="B178" t="s">
        <v>167</v>
      </c>
      <c r="C178" t="s">
        <v>168</v>
      </c>
      <c r="D178" t="s">
        <v>169</v>
      </c>
      <c r="E178" t="s">
        <v>10</v>
      </c>
      <c r="F178" s="3">
        <v>23419</v>
      </c>
      <c r="G178" t="s">
        <v>439</v>
      </c>
      <c r="H178" t="s">
        <v>458</v>
      </c>
    </row>
    <row r="179" spans="1:8">
      <c r="A179">
        <v>34857</v>
      </c>
      <c r="B179" t="s">
        <v>28</v>
      </c>
      <c r="C179" t="s">
        <v>222</v>
      </c>
      <c r="D179" t="s">
        <v>223</v>
      </c>
      <c r="E179" t="s">
        <v>14</v>
      </c>
      <c r="F179" s="3">
        <v>23357</v>
      </c>
      <c r="G179" t="s">
        <v>439</v>
      </c>
      <c r="H179" t="s">
        <v>458</v>
      </c>
    </row>
    <row r="180" spans="1:8">
      <c r="A180">
        <v>26706</v>
      </c>
      <c r="B180" t="s">
        <v>138</v>
      </c>
      <c r="C180" t="s">
        <v>139</v>
      </c>
      <c r="D180" t="s">
        <v>140</v>
      </c>
      <c r="E180" t="s">
        <v>136</v>
      </c>
      <c r="F180" s="3">
        <v>23324</v>
      </c>
      <c r="G180" t="s">
        <v>439</v>
      </c>
      <c r="H180" t="s">
        <v>458</v>
      </c>
    </row>
    <row r="181" spans="1:8">
      <c r="A181">
        <v>860</v>
      </c>
      <c r="B181" t="s">
        <v>28</v>
      </c>
      <c r="C181" t="s">
        <v>28</v>
      </c>
      <c r="D181" t="s">
        <v>29</v>
      </c>
      <c r="E181" t="s">
        <v>10</v>
      </c>
      <c r="F181" s="3">
        <v>23243</v>
      </c>
      <c r="G181" t="s">
        <v>439</v>
      </c>
      <c r="H181" t="s">
        <v>458</v>
      </c>
    </row>
    <row r="182" spans="1:8">
      <c r="A182">
        <v>28837</v>
      </c>
      <c r="B182" t="s">
        <v>162</v>
      </c>
      <c r="C182" t="s">
        <v>163</v>
      </c>
      <c r="D182" t="s">
        <v>164</v>
      </c>
      <c r="E182" t="s">
        <v>14</v>
      </c>
      <c r="F182" s="3">
        <v>23096</v>
      </c>
      <c r="G182" t="s">
        <v>439</v>
      </c>
      <c r="H182" t="s">
        <v>458</v>
      </c>
    </row>
    <row r="183" spans="1:8">
      <c r="A183">
        <v>5831</v>
      </c>
      <c r="B183" t="s">
        <v>76</v>
      </c>
      <c r="C183" t="s">
        <v>77</v>
      </c>
      <c r="D183" t="s">
        <v>20</v>
      </c>
      <c r="E183" t="s">
        <v>10</v>
      </c>
      <c r="F183" s="3">
        <v>22852</v>
      </c>
      <c r="G183" t="s">
        <v>439</v>
      </c>
      <c r="H183" t="s">
        <v>459</v>
      </c>
    </row>
    <row r="184" spans="1:8">
      <c r="A184">
        <v>26862</v>
      </c>
      <c r="B184" t="s">
        <v>149</v>
      </c>
      <c r="C184" t="s">
        <v>150</v>
      </c>
      <c r="D184" t="s">
        <v>151</v>
      </c>
      <c r="E184" t="s">
        <v>130</v>
      </c>
      <c r="F184" s="3">
        <v>22834</v>
      </c>
      <c r="G184" t="s">
        <v>439</v>
      </c>
      <c r="H184" t="s">
        <v>459</v>
      </c>
    </row>
    <row r="185" spans="1:8">
      <c r="A185">
        <v>36434</v>
      </c>
      <c r="B185" t="s">
        <v>266</v>
      </c>
      <c r="C185" t="s">
        <v>267</v>
      </c>
      <c r="D185" t="s">
        <v>268</v>
      </c>
      <c r="E185" t="s">
        <v>136</v>
      </c>
      <c r="F185" s="3">
        <v>22816</v>
      </c>
      <c r="G185" t="s">
        <v>439</v>
      </c>
      <c r="H185" t="s">
        <v>459</v>
      </c>
    </row>
    <row r="186" spans="1:8">
      <c r="A186">
        <v>32355</v>
      </c>
      <c r="B186" t="s">
        <v>12</v>
      </c>
      <c r="C186" t="s">
        <v>187</v>
      </c>
      <c r="D186" t="s">
        <v>188</v>
      </c>
      <c r="E186" t="s">
        <v>14</v>
      </c>
      <c r="F186" s="3">
        <v>22804</v>
      </c>
      <c r="G186" t="s">
        <v>439</v>
      </c>
      <c r="H186" t="s">
        <v>459</v>
      </c>
    </row>
    <row r="187" spans="1:8">
      <c r="A187">
        <v>777</v>
      </c>
      <c r="B187" t="s">
        <v>24</v>
      </c>
      <c r="C187" t="s">
        <v>25</v>
      </c>
      <c r="D187" t="s">
        <v>26</v>
      </c>
      <c r="E187" t="s">
        <v>27</v>
      </c>
      <c r="F187" s="3">
        <v>22690</v>
      </c>
      <c r="G187" t="s">
        <v>439</v>
      </c>
      <c r="H187" t="s">
        <v>459</v>
      </c>
    </row>
    <row r="188" spans="1:8">
      <c r="A188">
        <v>7782</v>
      </c>
      <c r="B188" t="s">
        <v>79</v>
      </c>
      <c r="C188" t="s">
        <v>80</v>
      </c>
      <c r="D188" t="s">
        <v>81</v>
      </c>
      <c r="E188" t="s">
        <v>49</v>
      </c>
      <c r="F188" s="3">
        <v>22566</v>
      </c>
      <c r="G188" t="s">
        <v>439</v>
      </c>
      <c r="H188" t="s">
        <v>459</v>
      </c>
    </row>
    <row r="189" spans="1:8">
      <c r="A189">
        <v>26826</v>
      </c>
      <c r="B189" t="s">
        <v>146</v>
      </c>
      <c r="C189" t="s">
        <v>28</v>
      </c>
      <c r="D189" t="s">
        <v>108</v>
      </c>
      <c r="E189" t="s">
        <v>92</v>
      </c>
      <c r="F189" s="3">
        <v>22440</v>
      </c>
      <c r="G189" t="s">
        <v>439</v>
      </c>
      <c r="H189" t="s">
        <v>459</v>
      </c>
    </row>
    <row r="190" spans="1:8">
      <c r="A190">
        <v>39025</v>
      </c>
      <c r="B190" t="s">
        <v>264</v>
      </c>
      <c r="C190" t="s">
        <v>312</v>
      </c>
      <c r="D190" t="s">
        <v>428</v>
      </c>
      <c r="E190" t="s">
        <v>14</v>
      </c>
      <c r="F190" s="3">
        <v>22347</v>
      </c>
      <c r="G190" t="s">
        <v>439</v>
      </c>
      <c r="H190" t="s">
        <v>459</v>
      </c>
    </row>
    <row r="191" spans="1:8">
      <c r="A191">
        <v>26823</v>
      </c>
      <c r="B191" t="s">
        <v>142</v>
      </c>
      <c r="C191" t="s">
        <v>143</v>
      </c>
      <c r="D191" t="s">
        <v>62</v>
      </c>
      <c r="E191" t="s">
        <v>92</v>
      </c>
      <c r="F191" s="3">
        <v>22304</v>
      </c>
      <c r="G191" t="s">
        <v>439</v>
      </c>
      <c r="H191" t="s">
        <v>459</v>
      </c>
    </row>
    <row r="192" spans="1:8">
      <c r="A192">
        <v>20704</v>
      </c>
      <c r="B192" t="s">
        <v>102</v>
      </c>
      <c r="C192" t="s">
        <v>103</v>
      </c>
      <c r="D192" t="s">
        <v>104</v>
      </c>
      <c r="E192" t="s">
        <v>27</v>
      </c>
      <c r="F192" s="3">
        <v>21969</v>
      </c>
      <c r="G192" t="s">
        <v>439</v>
      </c>
      <c r="H192" t="s">
        <v>459</v>
      </c>
    </row>
    <row r="193" spans="1:8">
      <c r="A193">
        <v>18391</v>
      </c>
      <c r="B193" t="s">
        <v>94</v>
      </c>
      <c r="C193" t="s">
        <v>95</v>
      </c>
      <c r="D193" t="s">
        <v>96</v>
      </c>
      <c r="E193" t="s">
        <v>49</v>
      </c>
      <c r="F193" s="3">
        <v>21872</v>
      </c>
      <c r="G193" t="s">
        <v>439</v>
      </c>
      <c r="H193" t="s">
        <v>459</v>
      </c>
    </row>
    <row r="194" spans="1:8">
      <c r="A194">
        <v>612</v>
      </c>
      <c r="B194" t="s">
        <v>21</v>
      </c>
      <c r="C194" t="s">
        <v>22</v>
      </c>
      <c r="D194" t="s">
        <v>23</v>
      </c>
      <c r="E194" t="s">
        <v>10</v>
      </c>
      <c r="F194" s="3">
        <v>21726</v>
      </c>
      <c r="G194" t="s">
        <v>440</v>
      </c>
      <c r="H194" t="s">
        <v>471</v>
      </c>
    </row>
    <row r="195" spans="1:8">
      <c r="A195">
        <v>610</v>
      </c>
      <c r="B195" t="s">
        <v>18</v>
      </c>
      <c r="C195" t="s">
        <v>19</v>
      </c>
      <c r="D195" t="s">
        <v>20</v>
      </c>
      <c r="E195" t="s">
        <v>10</v>
      </c>
      <c r="F195" s="3">
        <v>21722</v>
      </c>
      <c r="G195" t="s">
        <v>439</v>
      </c>
      <c r="H195" t="s">
        <v>459</v>
      </c>
    </row>
    <row r="196" spans="1:8">
      <c r="A196">
        <v>575</v>
      </c>
      <c r="B196" t="s">
        <v>15</v>
      </c>
      <c r="C196" t="s">
        <v>16</v>
      </c>
      <c r="D196" t="s">
        <v>17</v>
      </c>
      <c r="E196" t="s">
        <v>10</v>
      </c>
      <c r="F196" s="3">
        <v>21572</v>
      </c>
      <c r="G196" t="s">
        <v>439</v>
      </c>
      <c r="H196" t="s">
        <v>459</v>
      </c>
    </row>
    <row r="197" spans="1:8">
      <c r="A197">
        <v>37102</v>
      </c>
      <c r="B197" t="s">
        <v>281</v>
      </c>
      <c r="C197" t="s">
        <v>282</v>
      </c>
      <c r="D197" t="s">
        <v>283</v>
      </c>
      <c r="E197" t="s">
        <v>49</v>
      </c>
      <c r="F197" s="3">
        <v>21554</v>
      </c>
      <c r="G197" t="s">
        <v>439</v>
      </c>
      <c r="H197" t="s">
        <v>459</v>
      </c>
    </row>
    <row r="198" spans="1:8">
      <c r="A198">
        <v>20850</v>
      </c>
      <c r="B198" t="s">
        <v>106</v>
      </c>
      <c r="C198" t="s">
        <v>107</v>
      </c>
      <c r="D198" t="s">
        <v>108</v>
      </c>
      <c r="E198" t="s">
        <v>10</v>
      </c>
      <c r="F198" s="3">
        <v>21403</v>
      </c>
      <c r="G198" t="s">
        <v>439</v>
      </c>
      <c r="H198" t="s">
        <v>459</v>
      </c>
    </row>
    <row r="199" spans="1:8">
      <c r="A199">
        <v>37325</v>
      </c>
      <c r="B199" t="s">
        <v>59</v>
      </c>
      <c r="C199" t="s">
        <v>286</v>
      </c>
      <c r="D199" t="s">
        <v>287</v>
      </c>
      <c r="E199" t="s">
        <v>136</v>
      </c>
      <c r="F199" s="3">
        <v>21112</v>
      </c>
      <c r="G199" t="s">
        <v>439</v>
      </c>
      <c r="H199" t="s">
        <v>460</v>
      </c>
    </row>
    <row r="200" spans="1:8">
      <c r="A200">
        <v>35584</v>
      </c>
      <c r="B200" t="s">
        <v>255</v>
      </c>
      <c r="C200" t="s">
        <v>256</v>
      </c>
      <c r="D200" t="s">
        <v>20</v>
      </c>
      <c r="E200" t="s">
        <v>136</v>
      </c>
      <c r="F200" s="3">
        <v>21003</v>
      </c>
      <c r="G200" t="s">
        <v>439</v>
      </c>
      <c r="H200" t="s">
        <v>460</v>
      </c>
    </row>
    <row r="201" spans="1:8">
      <c r="A201">
        <v>35582</v>
      </c>
      <c r="B201" t="s">
        <v>251</v>
      </c>
      <c r="C201" t="s">
        <v>69</v>
      </c>
      <c r="D201" t="s">
        <v>252</v>
      </c>
      <c r="E201" t="s">
        <v>136</v>
      </c>
      <c r="F201" s="3">
        <v>20901</v>
      </c>
      <c r="G201" t="s">
        <v>439</v>
      </c>
      <c r="H201" t="s">
        <v>460</v>
      </c>
    </row>
    <row r="202" spans="1:8">
      <c r="A202">
        <v>32434</v>
      </c>
      <c r="B202" t="s">
        <v>137</v>
      </c>
      <c r="C202" t="s">
        <v>7</v>
      </c>
      <c r="D202" t="s">
        <v>200</v>
      </c>
      <c r="E202" t="s">
        <v>136</v>
      </c>
      <c r="F202" s="3">
        <v>20114</v>
      </c>
      <c r="G202" t="s">
        <v>439</v>
      </c>
      <c r="H202" t="s">
        <v>460</v>
      </c>
    </row>
    <row r="203" spans="1:8">
      <c r="A203">
        <v>35581</v>
      </c>
      <c r="B203" t="s">
        <v>174</v>
      </c>
      <c r="C203" t="s">
        <v>249</v>
      </c>
      <c r="D203" t="s">
        <v>250</v>
      </c>
      <c r="E203" t="s">
        <v>136</v>
      </c>
      <c r="F203" s="3">
        <v>20071</v>
      </c>
      <c r="G203" t="s">
        <v>439</v>
      </c>
      <c r="H203" t="s">
        <v>460</v>
      </c>
    </row>
    <row r="204" spans="1:8">
      <c r="A204">
        <v>32525</v>
      </c>
      <c r="B204" t="s">
        <v>201</v>
      </c>
      <c r="C204" t="s">
        <v>7</v>
      </c>
      <c r="D204" t="s">
        <v>202</v>
      </c>
      <c r="E204" t="s">
        <v>14</v>
      </c>
      <c r="F204" s="3">
        <v>20050</v>
      </c>
      <c r="G204" t="s">
        <v>439</v>
      </c>
      <c r="H204" t="s">
        <v>460</v>
      </c>
    </row>
    <row r="205" spans="1:8">
      <c r="A205">
        <v>33289</v>
      </c>
      <c r="B205" t="s">
        <v>66</v>
      </c>
      <c r="C205" t="s">
        <v>74</v>
      </c>
      <c r="D205" t="s">
        <v>200</v>
      </c>
      <c r="E205" t="s">
        <v>14</v>
      </c>
      <c r="F205" s="3">
        <v>19878</v>
      </c>
      <c r="G205" t="s">
        <v>439</v>
      </c>
      <c r="H205" t="s">
        <v>460</v>
      </c>
    </row>
    <row r="206" spans="1:8">
      <c r="A206">
        <v>24193</v>
      </c>
      <c r="B206" t="s">
        <v>126</v>
      </c>
      <c r="C206" t="s">
        <v>127</v>
      </c>
      <c r="D206" t="s">
        <v>128</v>
      </c>
      <c r="E206" t="s">
        <v>10</v>
      </c>
      <c r="F206" s="3">
        <v>19359</v>
      </c>
      <c r="G206" t="s">
        <v>439</v>
      </c>
      <c r="H206" t="s">
        <v>461</v>
      </c>
    </row>
    <row r="207" spans="1:8">
      <c r="A207">
        <v>26702</v>
      </c>
      <c r="B207" t="s">
        <v>134</v>
      </c>
      <c r="C207" t="s">
        <v>135</v>
      </c>
      <c r="D207" t="s">
        <v>81</v>
      </c>
      <c r="E207" t="s">
        <v>136</v>
      </c>
      <c r="F207" s="3">
        <v>19001</v>
      </c>
      <c r="G207" t="s">
        <v>439</v>
      </c>
      <c r="H207" t="s">
        <v>461</v>
      </c>
    </row>
    <row r="208" spans="1:8">
      <c r="A208">
        <v>38779</v>
      </c>
      <c r="B208" t="s">
        <v>425</v>
      </c>
      <c r="C208" t="s">
        <v>426</v>
      </c>
      <c r="D208" t="s">
        <v>427</v>
      </c>
      <c r="E208" t="s">
        <v>130</v>
      </c>
      <c r="F208" s="3">
        <v>18976</v>
      </c>
      <c r="G208" t="s">
        <v>439</v>
      </c>
      <c r="H208" t="s">
        <v>461</v>
      </c>
    </row>
    <row r="209" spans="1:8">
      <c r="A209">
        <v>26697</v>
      </c>
      <c r="B209" t="s">
        <v>132</v>
      </c>
      <c r="C209" t="s">
        <v>133</v>
      </c>
      <c r="D209" t="s">
        <v>61</v>
      </c>
      <c r="E209" t="s">
        <v>14</v>
      </c>
      <c r="F209" s="3">
        <v>18955</v>
      </c>
      <c r="G209" t="s">
        <v>439</v>
      </c>
      <c r="H209" t="s">
        <v>461</v>
      </c>
    </row>
    <row r="210" spans="1:8">
      <c r="A210">
        <v>35299</v>
      </c>
      <c r="B210" t="s">
        <v>243</v>
      </c>
      <c r="C210" t="s">
        <v>244</v>
      </c>
      <c r="D210" t="s">
        <v>245</v>
      </c>
      <c r="E210" t="s">
        <v>14</v>
      </c>
      <c r="F210" s="3">
        <v>18197</v>
      </c>
      <c r="G210" t="s">
        <v>439</v>
      </c>
      <c r="H210" t="s">
        <v>461</v>
      </c>
    </row>
    <row r="211" spans="1:8">
      <c r="A211">
        <v>19586</v>
      </c>
      <c r="B211" t="s">
        <v>12</v>
      </c>
      <c r="C211" t="s">
        <v>100</v>
      </c>
      <c r="D211" t="s">
        <v>41</v>
      </c>
      <c r="E211" t="s">
        <v>14</v>
      </c>
      <c r="F211" s="3">
        <v>18011</v>
      </c>
      <c r="G211" t="s">
        <v>439</v>
      </c>
      <c r="H211" t="s">
        <v>461</v>
      </c>
    </row>
    <row r="212" spans="1:8">
      <c r="A212">
        <v>39026</v>
      </c>
      <c r="B212" t="s">
        <v>429</v>
      </c>
      <c r="C212" t="s">
        <v>430</v>
      </c>
      <c r="D212" t="s">
        <v>35</v>
      </c>
      <c r="E212" t="s">
        <v>14</v>
      </c>
      <c r="F212" s="3">
        <v>17893</v>
      </c>
      <c r="G212" t="s">
        <v>439</v>
      </c>
      <c r="H212" t="s">
        <v>461</v>
      </c>
    </row>
    <row r="213" spans="1:8">
      <c r="A213">
        <v>29158</v>
      </c>
      <c r="B213" t="s">
        <v>7</v>
      </c>
      <c r="C213" t="s">
        <v>77</v>
      </c>
      <c r="D213" t="s">
        <v>165</v>
      </c>
      <c r="E213" t="s">
        <v>92</v>
      </c>
      <c r="F213" s="3">
        <v>17364</v>
      </c>
      <c r="G213" t="s">
        <v>439</v>
      </c>
      <c r="H213" t="s">
        <v>462</v>
      </c>
    </row>
    <row r="214" spans="1:8">
      <c r="A214">
        <v>26863</v>
      </c>
      <c r="B214" t="s">
        <v>152</v>
      </c>
      <c r="C214" t="s">
        <v>153</v>
      </c>
      <c r="D214" t="s">
        <v>154</v>
      </c>
      <c r="E214" t="s">
        <v>27</v>
      </c>
      <c r="F214" s="3">
        <v>16988</v>
      </c>
      <c r="G214" t="s">
        <v>439</v>
      </c>
      <c r="H214" t="s">
        <v>462</v>
      </c>
    </row>
    <row r="215" spans="1:8">
      <c r="A215">
        <v>107</v>
      </c>
      <c r="B215" t="s">
        <v>11</v>
      </c>
      <c r="C215" t="s">
        <v>12</v>
      </c>
      <c r="D215" t="s">
        <v>13</v>
      </c>
      <c r="E215" t="s">
        <v>14</v>
      </c>
      <c r="F215" s="3">
        <v>16774</v>
      </c>
      <c r="G215" t="s">
        <v>439</v>
      </c>
      <c r="H215" t="s">
        <v>462</v>
      </c>
    </row>
    <row r="216" spans="1:8">
      <c r="A216">
        <v>97</v>
      </c>
      <c r="B216" t="s">
        <v>7</v>
      </c>
      <c r="C216" t="s">
        <v>8</v>
      </c>
      <c r="D216" t="s">
        <v>9</v>
      </c>
      <c r="E216" t="s">
        <v>10</v>
      </c>
      <c r="F216" s="3">
        <v>16529</v>
      </c>
      <c r="G216" t="s">
        <v>439</v>
      </c>
      <c r="H216" t="s">
        <v>462</v>
      </c>
    </row>
    <row r="217" spans="1:8">
      <c r="A217">
        <v>35256</v>
      </c>
      <c r="B217" t="s">
        <v>224</v>
      </c>
      <c r="C217" t="s">
        <v>463</v>
      </c>
      <c r="D217" t="s">
        <v>464</v>
      </c>
      <c r="E217" t="s">
        <v>10</v>
      </c>
      <c r="G217" t="s">
        <v>440</v>
      </c>
    </row>
    <row r="218" spans="1:8">
      <c r="A218">
        <v>39087</v>
      </c>
      <c r="B218" t="s">
        <v>465</v>
      </c>
      <c r="C218" t="s">
        <v>332</v>
      </c>
      <c r="D218" t="s">
        <v>466</v>
      </c>
      <c r="E218" t="s">
        <v>10</v>
      </c>
      <c r="G218" t="s">
        <v>439</v>
      </c>
    </row>
    <row r="219" spans="1:8">
      <c r="A219">
        <v>39088</v>
      </c>
      <c r="B219" t="s">
        <v>194</v>
      </c>
      <c r="C219" t="s">
        <v>467</v>
      </c>
      <c r="D219" t="s">
        <v>468</v>
      </c>
      <c r="E219" t="s">
        <v>10</v>
      </c>
      <c r="G219" t="s">
        <v>439</v>
      </c>
    </row>
    <row r="220" spans="1:8">
      <c r="A220">
        <v>33400</v>
      </c>
      <c r="B220" t="s">
        <v>469</v>
      </c>
      <c r="C220" t="s">
        <v>223</v>
      </c>
      <c r="D220" t="s">
        <v>470</v>
      </c>
      <c r="E220" t="s">
        <v>27</v>
      </c>
      <c r="G220" t="s">
        <v>439</v>
      </c>
    </row>
    <row r="221" spans="1:8">
      <c r="A221">
        <v>39086</v>
      </c>
      <c r="B221" t="s">
        <v>308</v>
      </c>
      <c r="C221" t="s">
        <v>44</v>
      </c>
      <c r="D221" t="s">
        <v>204</v>
      </c>
      <c r="E221" t="s">
        <v>36</v>
      </c>
      <c r="G221" t="s">
        <v>439</v>
      </c>
    </row>
  </sheetData>
  <autoFilter ref="A1:G221" xr:uid="{C3BBA7E5-5023-42BA-A171-16A6E9EFED7D}"/>
  <sortState xmlns:xlrd2="http://schemas.microsoft.com/office/spreadsheetml/2017/richdata2" ref="A2:H216">
    <sortCondition descending="1" ref="F2:F216"/>
  </sortState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EQUIPOS</vt:lpstr>
      <vt:lpstr>Licencias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Abella</dc:creator>
  <cp:lastModifiedBy>Iván Abella</cp:lastModifiedBy>
  <dcterms:created xsi:type="dcterms:W3CDTF">2022-04-22T09:04:45Z</dcterms:created>
  <dcterms:modified xsi:type="dcterms:W3CDTF">2022-06-05T15:05:14Z</dcterms:modified>
</cp:coreProperties>
</file>